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ccandpcc.sharepoint.com/sites/BusinessIntelligenceCCC/Shared Documents/Housing/Planning Monitoring/Data Outputs - Housing/March 2024/Housing AMR tables/"/>
    </mc:Choice>
  </mc:AlternateContent>
  <xr:revisionPtr revIDLastSave="47" documentId="8_{A2A22917-87F7-422F-9ABC-3C3F06DC43BA}" xr6:coauthVersionLast="47" xr6:coauthVersionMax="47" xr10:uidLastSave="{3DA700F8-3816-40ED-B27A-FA7C8AEF31FD}"/>
  <bookViews>
    <workbookView xWindow="28680" yWindow="-120" windowWidth="29040" windowHeight="15720" xr2:uid="{00000000-000D-0000-FFFF-FFFF00000000}"/>
  </bookViews>
  <sheets>
    <sheet name="H1.1" sheetId="8" r:id="rId1"/>
    <sheet name="H1.1a" sheetId="9" r:id="rId2"/>
    <sheet name="H1.2" sheetId="13" r:id="rId3"/>
    <sheet name="H1.3" sheetId="14" r:id="rId4"/>
    <sheet name="H1.4" sheetId="15" r:id="rId5"/>
    <sheet name="H1.5" sheetId="16" r:id="rId6"/>
    <sheet name="H1.6" sheetId="17" r:id="rId7"/>
    <sheet name="H1.7" sheetId="1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7" i="13" l="1"/>
  <c r="O37" i="13"/>
  <c r="P37" i="13"/>
  <c r="Q37" i="13"/>
  <c r="R37" i="13"/>
  <c r="S37" i="13"/>
  <c r="T37" i="13"/>
  <c r="U37" i="13"/>
  <c r="V37" i="13"/>
  <c r="W37" i="13"/>
  <c r="X37" i="13"/>
  <c r="Y37" i="13"/>
  <c r="N38" i="13"/>
  <c r="O38" i="13"/>
  <c r="P38" i="13"/>
  <c r="Q38" i="13"/>
  <c r="R38" i="13"/>
  <c r="S38" i="13"/>
  <c r="T38" i="13"/>
  <c r="U38" i="13"/>
  <c r="V38" i="13"/>
  <c r="W38" i="13"/>
  <c r="X38" i="13"/>
  <c r="Y38" i="13"/>
  <c r="N39" i="13"/>
  <c r="O39" i="13"/>
  <c r="P39" i="13"/>
  <c r="Q39" i="13"/>
  <c r="R39" i="13"/>
  <c r="S39" i="13"/>
  <c r="T39" i="13"/>
  <c r="U39" i="13"/>
  <c r="V39" i="13"/>
  <c r="W39" i="13"/>
  <c r="X39" i="13"/>
  <c r="Y39" i="13"/>
  <c r="N40" i="13"/>
  <c r="O40" i="13"/>
  <c r="P40" i="13"/>
  <c r="Q40" i="13"/>
  <c r="R40" i="13"/>
  <c r="S40" i="13"/>
  <c r="T40" i="13"/>
  <c r="U40" i="13"/>
  <c r="V40" i="13"/>
  <c r="W40" i="13"/>
  <c r="X40" i="13"/>
  <c r="Y40" i="13"/>
  <c r="N41" i="13"/>
  <c r="O41" i="13"/>
  <c r="P41" i="13"/>
  <c r="Q41" i="13"/>
  <c r="R41" i="13"/>
  <c r="S41" i="13"/>
  <c r="T41" i="13"/>
  <c r="U41" i="13"/>
  <c r="V41" i="13"/>
  <c r="W41" i="13"/>
  <c r="X41" i="13"/>
  <c r="Y41" i="13"/>
  <c r="M38" i="13"/>
  <c r="M39" i="13"/>
  <c r="M40" i="13"/>
  <c r="M41" i="13"/>
  <c r="M37" i="13"/>
  <c r="Y7" i="18"/>
  <c r="Y8" i="18"/>
  <c r="Y9" i="18"/>
  <c r="Y10" i="18"/>
  <c r="Y6" i="18"/>
  <c r="M21" i="15" l="1"/>
  <c r="Z6" i="13"/>
  <c r="Y17" i="13" l="1"/>
  <c r="U17" i="13"/>
  <c r="L11" i="9"/>
  <c r="Y6" i="9"/>
  <c r="Y11" i="18"/>
  <c r="N35" i="13"/>
  <c r="O35" i="13"/>
  <c r="P35" i="13"/>
  <c r="Q35" i="13"/>
  <c r="R35" i="13"/>
  <c r="S35" i="13"/>
  <c r="T35" i="13"/>
  <c r="U35" i="13"/>
  <c r="V35" i="13"/>
  <c r="W35" i="13"/>
  <c r="X35" i="13"/>
  <c r="Y35" i="13"/>
  <c r="M35" i="13"/>
  <c r="V23" i="13"/>
  <c r="Y21" i="14"/>
  <c r="N21" i="14"/>
  <c r="O21" i="14"/>
  <c r="P21" i="14"/>
  <c r="Q21" i="14"/>
  <c r="R21" i="14"/>
  <c r="S21" i="14"/>
  <c r="T21" i="14"/>
  <c r="U21" i="14"/>
  <c r="V21" i="14"/>
  <c r="W21" i="14"/>
  <c r="X21" i="14"/>
  <c r="M21" i="14"/>
  <c r="R11" i="18"/>
  <c r="L11" i="18"/>
  <c r="Z35" i="13" l="1"/>
  <c r="AA35" i="13" s="1"/>
  <c r="Z6" i="14" l="1"/>
  <c r="Z6" i="8" l="1"/>
  <c r="M8" i="8"/>
  <c r="Y21" i="15" l="1"/>
  <c r="Y22" i="15"/>
  <c r="M23" i="13" l="1"/>
  <c r="M29" i="13"/>
  <c r="Z7" i="13"/>
  <c r="Z16" i="13" l="1"/>
  <c r="Z12" i="8"/>
  <c r="W29" i="8" l="1"/>
  <c r="Y29" i="8"/>
  <c r="O23" i="13"/>
  <c r="P23" i="13"/>
  <c r="Q23" i="13"/>
  <c r="R23" i="13"/>
  <c r="S23" i="13"/>
  <c r="T23" i="13"/>
  <c r="U23" i="13"/>
  <c r="W23" i="13"/>
  <c r="X23" i="13"/>
  <c r="Y23" i="13"/>
  <c r="N23" i="13"/>
  <c r="Y27" i="8" l="1"/>
  <c r="M27" i="8"/>
  <c r="Z23" i="13"/>
  <c r="Z7" i="15"/>
  <c r="Y8" i="8" l="1"/>
  <c r="Z24" i="8"/>
  <c r="Z23" i="8"/>
  <c r="Z22" i="8"/>
  <c r="Z21" i="8"/>
  <c r="Z18" i="8"/>
  <c r="Z17" i="8"/>
  <c r="Z14" i="8"/>
  <c r="Z13" i="8"/>
  <c r="Z7" i="8"/>
  <c r="Y10" i="9"/>
  <c r="Y9" i="9"/>
  <c r="Y8" i="9"/>
  <c r="Y7" i="9"/>
  <c r="X11" i="9"/>
  <c r="X11" i="13"/>
  <c r="X17" i="13"/>
  <c r="Z34" i="13"/>
  <c r="Z33" i="13"/>
  <c r="Z32" i="13"/>
  <c r="Z31" i="13"/>
  <c r="Z30" i="13"/>
  <c r="Z28" i="13"/>
  <c r="Z27" i="13"/>
  <c r="Z26" i="13"/>
  <c r="Z25" i="13"/>
  <c r="Z24" i="13"/>
  <c r="Z22" i="13"/>
  <c r="Z21" i="13"/>
  <c r="Z20" i="13"/>
  <c r="Z19" i="13"/>
  <c r="Z18" i="13"/>
  <c r="Z15" i="13"/>
  <c r="Z14" i="13"/>
  <c r="Z13" i="13"/>
  <c r="Z12" i="13"/>
  <c r="Z8" i="13"/>
  <c r="Z9" i="13"/>
  <c r="Y42" i="13"/>
  <c r="Y29" i="13"/>
  <c r="Y11" i="13"/>
  <c r="Y25" i="14"/>
  <c r="Y17" i="14"/>
  <c r="Y9" i="14"/>
  <c r="Z24" i="14"/>
  <c r="Z23" i="14"/>
  <c r="Z22" i="14"/>
  <c r="Z20" i="14"/>
  <c r="Z19" i="14"/>
  <c r="Z18" i="14"/>
  <c r="Z21" i="14" s="1"/>
  <c r="Z16" i="14"/>
  <c r="Z15" i="14"/>
  <c r="Z14" i="14"/>
  <c r="Z8" i="14"/>
  <c r="Z7" i="14"/>
  <c r="Y23" i="15"/>
  <c r="Y20" i="15"/>
  <c r="Y17" i="15"/>
  <c r="Y14" i="15"/>
  <c r="Y11" i="15"/>
  <c r="Y8" i="15"/>
  <c r="Z19" i="15"/>
  <c r="Z18" i="15"/>
  <c r="Z16" i="15"/>
  <c r="Z15" i="15"/>
  <c r="Z13" i="15"/>
  <c r="Z12" i="15"/>
  <c r="Z10" i="15"/>
  <c r="Z9" i="15"/>
  <c r="Z6" i="15"/>
  <c r="Z8" i="15" s="1"/>
  <c r="X11" i="18"/>
  <c r="Z17" i="14" l="1"/>
  <c r="Z39" i="13"/>
  <c r="Z38" i="13"/>
  <c r="Z40" i="13"/>
  <c r="Z37" i="13"/>
  <c r="Y32" i="8"/>
  <c r="C11" i="18"/>
  <c r="D11" i="18"/>
  <c r="E11" i="18"/>
  <c r="F11" i="18"/>
  <c r="G11" i="18"/>
  <c r="H11" i="18"/>
  <c r="I11" i="18"/>
  <c r="J11" i="18"/>
  <c r="K11" i="18"/>
  <c r="M11" i="18"/>
  <c r="N11" i="18"/>
  <c r="O11" i="18"/>
  <c r="P11" i="18"/>
  <c r="Q11" i="18"/>
  <c r="S11" i="18"/>
  <c r="T11" i="18"/>
  <c r="U11" i="18"/>
  <c r="V11" i="18"/>
  <c r="W11" i="18"/>
  <c r="O27" i="8"/>
  <c r="Q27" i="8"/>
  <c r="T27" i="8"/>
  <c r="U27" i="8"/>
  <c r="V27" i="8"/>
  <c r="W27" i="8"/>
  <c r="X27" i="8"/>
  <c r="D8" i="8"/>
  <c r="E8" i="8"/>
  <c r="F8" i="8"/>
  <c r="G8" i="8"/>
  <c r="H8" i="8"/>
  <c r="I8" i="8"/>
  <c r="J8" i="8"/>
  <c r="K8" i="8"/>
  <c r="L8" i="8"/>
  <c r="N8" i="8"/>
  <c r="D16" i="8"/>
  <c r="E16" i="8"/>
  <c r="F16" i="8"/>
  <c r="G16" i="8"/>
  <c r="H16" i="8"/>
  <c r="I16" i="8"/>
  <c r="J16" i="8"/>
  <c r="K16" i="8"/>
  <c r="L16" i="8"/>
  <c r="D20" i="8"/>
  <c r="E20" i="8"/>
  <c r="F20" i="8"/>
  <c r="G20" i="8"/>
  <c r="H20" i="8"/>
  <c r="I20" i="8"/>
  <c r="J20" i="8"/>
  <c r="K20" i="8"/>
  <c r="L20" i="8"/>
  <c r="D25" i="8"/>
  <c r="E25" i="8"/>
  <c r="F25" i="8"/>
  <c r="G25" i="8"/>
  <c r="H25" i="8"/>
  <c r="I25" i="8"/>
  <c r="J25" i="8"/>
  <c r="K25" i="8"/>
  <c r="L25" i="8"/>
  <c r="N27" i="8"/>
  <c r="P27" i="8"/>
  <c r="M29" i="8"/>
  <c r="N29" i="8"/>
  <c r="O29" i="8"/>
  <c r="P29" i="8"/>
  <c r="Q29" i="8"/>
  <c r="R29" i="8"/>
  <c r="S29" i="8"/>
  <c r="T29" i="8"/>
  <c r="U29" i="8"/>
  <c r="V29" i="8"/>
  <c r="X29" i="8"/>
  <c r="C11" i="9"/>
  <c r="D11" i="9"/>
  <c r="E11" i="9"/>
  <c r="F11" i="9"/>
  <c r="G11" i="9"/>
  <c r="H11" i="9"/>
  <c r="I11" i="9"/>
  <c r="J11" i="9"/>
  <c r="K11" i="9"/>
  <c r="M11" i="9"/>
  <c r="N11" i="9"/>
  <c r="O11" i="9"/>
  <c r="P11" i="9"/>
  <c r="Q11" i="9"/>
  <c r="R11" i="9"/>
  <c r="S11" i="9"/>
  <c r="T11" i="9"/>
  <c r="U11" i="9"/>
  <c r="V11" i="9"/>
  <c r="W11" i="9"/>
  <c r="D10" i="13"/>
  <c r="E10" i="13"/>
  <c r="F10" i="13"/>
  <c r="G10" i="13"/>
  <c r="H10" i="13"/>
  <c r="I10" i="13"/>
  <c r="J10" i="13"/>
  <c r="K10" i="13"/>
  <c r="L10" i="13"/>
  <c r="M11" i="13"/>
  <c r="N11" i="13"/>
  <c r="O11" i="13"/>
  <c r="P11" i="13"/>
  <c r="Q11" i="13"/>
  <c r="R11" i="13"/>
  <c r="S11" i="13"/>
  <c r="T11" i="13"/>
  <c r="U11" i="13"/>
  <c r="V11" i="13"/>
  <c r="W11" i="13"/>
  <c r="M17" i="13"/>
  <c r="N17" i="13"/>
  <c r="O17" i="13"/>
  <c r="P17" i="13"/>
  <c r="Q17" i="13"/>
  <c r="R17" i="13"/>
  <c r="S17" i="13"/>
  <c r="T17" i="13"/>
  <c r="V17" i="13"/>
  <c r="W17" i="13"/>
  <c r="N29" i="13"/>
  <c r="O29" i="13"/>
  <c r="P29" i="13"/>
  <c r="Q29" i="13"/>
  <c r="R29" i="13"/>
  <c r="S29" i="13"/>
  <c r="T29" i="13"/>
  <c r="U29" i="13"/>
  <c r="V29" i="13"/>
  <c r="W29" i="13"/>
  <c r="X29" i="13"/>
  <c r="AA31" i="13"/>
  <c r="D37" i="13"/>
  <c r="E37" i="13"/>
  <c r="F37" i="13"/>
  <c r="G37" i="13"/>
  <c r="H37" i="13"/>
  <c r="I37" i="13"/>
  <c r="J37" i="13"/>
  <c r="K37" i="13"/>
  <c r="L37" i="13"/>
  <c r="D38" i="13"/>
  <c r="E38" i="13"/>
  <c r="F38" i="13"/>
  <c r="G38" i="13"/>
  <c r="H38" i="13"/>
  <c r="I38" i="13"/>
  <c r="J38" i="13"/>
  <c r="K38" i="13"/>
  <c r="L38" i="13"/>
  <c r="D39" i="13"/>
  <c r="E39" i="13"/>
  <c r="F39" i="13"/>
  <c r="G39" i="13"/>
  <c r="H39" i="13"/>
  <c r="I39" i="13"/>
  <c r="J39" i="13"/>
  <c r="K39" i="13"/>
  <c r="L39" i="13"/>
  <c r="D40" i="13"/>
  <c r="E40" i="13"/>
  <c r="F40" i="13"/>
  <c r="G40" i="13"/>
  <c r="H40" i="13"/>
  <c r="I40" i="13"/>
  <c r="J40" i="13"/>
  <c r="K40" i="13"/>
  <c r="L40" i="13"/>
  <c r="M9" i="14"/>
  <c r="D9" i="14"/>
  <c r="E9" i="14"/>
  <c r="F9" i="14"/>
  <c r="G9" i="14"/>
  <c r="H9" i="14"/>
  <c r="I9" i="14"/>
  <c r="J9" i="14"/>
  <c r="K9" i="14"/>
  <c r="L9" i="14"/>
  <c r="P9" i="14"/>
  <c r="R9" i="14"/>
  <c r="S9" i="14"/>
  <c r="D13" i="14"/>
  <c r="E13" i="14"/>
  <c r="F13" i="14"/>
  <c r="G13" i="14"/>
  <c r="H13" i="14"/>
  <c r="I13" i="14"/>
  <c r="J13" i="14"/>
  <c r="K13" i="14"/>
  <c r="L13" i="14"/>
  <c r="D17" i="14"/>
  <c r="E17" i="14"/>
  <c r="F17" i="14"/>
  <c r="G17" i="14"/>
  <c r="H17" i="14"/>
  <c r="I17" i="14"/>
  <c r="J17" i="14"/>
  <c r="K17" i="14"/>
  <c r="L17" i="14"/>
  <c r="T17" i="14"/>
  <c r="U17" i="14"/>
  <c r="D21" i="14"/>
  <c r="E21" i="14"/>
  <c r="F21" i="14"/>
  <c r="G21" i="14"/>
  <c r="H21" i="14"/>
  <c r="I21" i="14"/>
  <c r="J21" i="14"/>
  <c r="K21" i="14"/>
  <c r="L21" i="14"/>
  <c r="D25" i="14"/>
  <c r="E25" i="14"/>
  <c r="F25" i="14"/>
  <c r="G25" i="14"/>
  <c r="H25" i="14"/>
  <c r="I25" i="14"/>
  <c r="J25" i="14"/>
  <c r="K25" i="14"/>
  <c r="L25" i="14"/>
  <c r="P25" i="14"/>
  <c r="R25" i="14"/>
  <c r="S25" i="14"/>
  <c r="X25" i="14"/>
  <c r="D26" i="14"/>
  <c r="E26" i="14"/>
  <c r="F26" i="14"/>
  <c r="G26" i="14"/>
  <c r="H26" i="14"/>
  <c r="I26" i="14"/>
  <c r="J26" i="14"/>
  <c r="K26" i="14"/>
  <c r="L26" i="14"/>
  <c r="D27" i="14"/>
  <c r="E27" i="14"/>
  <c r="F27" i="14"/>
  <c r="G27" i="14"/>
  <c r="H27" i="14"/>
  <c r="I27" i="14"/>
  <c r="J27" i="14"/>
  <c r="K27" i="14"/>
  <c r="L27" i="14"/>
  <c r="D28" i="14"/>
  <c r="E28" i="14"/>
  <c r="F28" i="14"/>
  <c r="G28" i="14"/>
  <c r="H28" i="14"/>
  <c r="I28" i="14"/>
  <c r="J28" i="14"/>
  <c r="K28" i="14"/>
  <c r="L28" i="14"/>
  <c r="D8" i="15"/>
  <c r="E8" i="15"/>
  <c r="F8" i="15"/>
  <c r="G8" i="15"/>
  <c r="H8" i="15"/>
  <c r="I8" i="15"/>
  <c r="J8" i="15"/>
  <c r="K8" i="15"/>
  <c r="L8" i="15"/>
  <c r="M8" i="15"/>
  <c r="N8" i="15"/>
  <c r="O8" i="15"/>
  <c r="P8" i="15"/>
  <c r="Q8" i="15"/>
  <c r="R8" i="15"/>
  <c r="S8" i="15"/>
  <c r="T8" i="15"/>
  <c r="U8" i="15"/>
  <c r="V8" i="15"/>
  <c r="W8" i="15"/>
  <c r="X8" i="15"/>
  <c r="D11" i="15"/>
  <c r="E11" i="15"/>
  <c r="F11" i="15"/>
  <c r="G11" i="15"/>
  <c r="H11" i="15"/>
  <c r="I11" i="15"/>
  <c r="J11" i="15"/>
  <c r="K11" i="15"/>
  <c r="L11" i="15"/>
  <c r="M11" i="15"/>
  <c r="N11" i="15"/>
  <c r="O11" i="15"/>
  <c r="P11" i="15"/>
  <c r="Q11" i="15"/>
  <c r="R11" i="15"/>
  <c r="S11" i="15"/>
  <c r="T11" i="15"/>
  <c r="U11" i="15"/>
  <c r="V11" i="15"/>
  <c r="W11" i="15"/>
  <c r="X11" i="15"/>
  <c r="D14" i="15"/>
  <c r="E14" i="15"/>
  <c r="F14" i="15"/>
  <c r="G14" i="15"/>
  <c r="H14" i="15"/>
  <c r="I14" i="15"/>
  <c r="J14" i="15"/>
  <c r="K14" i="15"/>
  <c r="L14" i="15"/>
  <c r="M14" i="15"/>
  <c r="N14" i="15"/>
  <c r="O14" i="15"/>
  <c r="P14" i="15"/>
  <c r="Q14" i="15"/>
  <c r="R14" i="15"/>
  <c r="S14" i="15"/>
  <c r="T14" i="15"/>
  <c r="U14" i="15"/>
  <c r="V14" i="15"/>
  <c r="W14" i="15"/>
  <c r="X14" i="15"/>
  <c r="Z17" i="15"/>
  <c r="D17" i="15"/>
  <c r="E17" i="15"/>
  <c r="F17" i="15"/>
  <c r="G17" i="15"/>
  <c r="H17" i="15"/>
  <c r="I17" i="15"/>
  <c r="J17" i="15"/>
  <c r="K17" i="15"/>
  <c r="L17" i="15"/>
  <c r="M17" i="15"/>
  <c r="N17" i="15"/>
  <c r="O17" i="15"/>
  <c r="P17" i="15"/>
  <c r="Q17" i="15"/>
  <c r="R17" i="15"/>
  <c r="S17" i="15"/>
  <c r="T17" i="15"/>
  <c r="U17" i="15"/>
  <c r="V17" i="15"/>
  <c r="W17" i="15"/>
  <c r="X17" i="15"/>
  <c r="D20" i="15"/>
  <c r="E20" i="15"/>
  <c r="F20" i="15"/>
  <c r="G20" i="15"/>
  <c r="H20" i="15"/>
  <c r="I20" i="15"/>
  <c r="J20" i="15"/>
  <c r="K20" i="15"/>
  <c r="L20" i="15"/>
  <c r="M20" i="15"/>
  <c r="N20" i="15"/>
  <c r="O20" i="15"/>
  <c r="P20" i="15"/>
  <c r="Q20" i="15"/>
  <c r="R20" i="15"/>
  <c r="S20" i="15"/>
  <c r="T20" i="15"/>
  <c r="U20" i="15"/>
  <c r="V20" i="15"/>
  <c r="W20" i="15"/>
  <c r="X20" i="15"/>
  <c r="D21" i="15"/>
  <c r="E21" i="15"/>
  <c r="F21" i="15"/>
  <c r="G21" i="15"/>
  <c r="H21" i="15"/>
  <c r="I21" i="15"/>
  <c r="J21" i="15"/>
  <c r="K21" i="15"/>
  <c r="L21" i="15"/>
  <c r="N21" i="15"/>
  <c r="O21" i="15"/>
  <c r="P21" i="15"/>
  <c r="Q21" i="15"/>
  <c r="R21" i="15"/>
  <c r="S21" i="15"/>
  <c r="T21" i="15"/>
  <c r="U21" i="15"/>
  <c r="V21" i="15"/>
  <c r="W21" i="15"/>
  <c r="X21" i="15"/>
  <c r="D22" i="15"/>
  <c r="E22" i="15"/>
  <c r="F22" i="15"/>
  <c r="G22" i="15"/>
  <c r="H22" i="15"/>
  <c r="I22" i="15"/>
  <c r="J22" i="15"/>
  <c r="K22" i="15"/>
  <c r="L22" i="15"/>
  <c r="M22" i="15"/>
  <c r="N22" i="15"/>
  <c r="O22" i="15"/>
  <c r="P22" i="15"/>
  <c r="Q22" i="15"/>
  <c r="R22" i="15"/>
  <c r="S22" i="15"/>
  <c r="T22" i="15"/>
  <c r="U22" i="15"/>
  <c r="V22" i="15"/>
  <c r="W22" i="15"/>
  <c r="X22" i="15"/>
  <c r="G23" i="15"/>
  <c r="H23" i="15"/>
  <c r="M32" i="8" l="1"/>
  <c r="D23" i="15"/>
  <c r="F23" i="15"/>
  <c r="E23" i="15"/>
  <c r="I23" i="15"/>
  <c r="J29" i="14"/>
  <c r="E41" i="13"/>
  <c r="E42" i="13" s="1"/>
  <c r="L41" i="13"/>
  <c r="L42" i="13" s="1"/>
  <c r="Z10" i="13"/>
  <c r="Z41" i="13" s="1"/>
  <c r="K41" i="13"/>
  <c r="K42" i="13" s="1"/>
  <c r="J41" i="13"/>
  <c r="G41" i="13"/>
  <c r="G42" i="13" s="1"/>
  <c r="F41" i="13"/>
  <c r="F42" i="13" s="1"/>
  <c r="I41" i="13"/>
  <c r="I42" i="13" s="1"/>
  <c r="H41" i="13"/>
  <c r="H42" i="13" s="1"/>
  <c r="D32" i="8"/>
  <c r="Z29" i="13"/>
  <c r="AA27" i="13" s="1"/>
  <c r="Z17" i="13"/>
  <c r="AA16" i="13" s="1"/>
  <c r="Z11" i="13"/>
  <c r="AA6" i="13" s="1"/>
  <c r="Z29" i="8"/>
  <c r="AA21" i="13"/>
  <c r="Q23" i="15"/>
  <c r="P23" i="15"/>
  <c r="Z21" i="15"/>
  <c r="Z22" i="15"/>
  <c r="D41" i="13"/>
  <c r="D29" i="14"/>
  <c r="K29" i="14"/>
  <c r="L23" i="15"/>
  <c r="J23" i="15"/>
  <c r="K23" i="15"/>
  <c r="Z14" i="15"/>
  <c r="O23" i="15"/>
  <c r="Z11" i="15"/>
  <c r="N23" i="15"/>
  <c r="Z20" i="15"/>
  <c r="M23" i="15"/>
  <c r="S23" i="15"/>
  <c r="X23" i="15"/>
  <c r="V23" i="15"/>
  <c r="R23" i="15"/>
  <c r="U23" i="15"/>
  <c r="T23" i="15"/>
  <c r="W23" i="15"/>
  <c r="M25" i="14"/>
  <c r="W17" i="14"/>
  <c r="U9" i="14"/>
  <c r="U25" i="14"/>
  <c r="V17" i="14"/>
  <c r="T9" i="14"/>
  <c r="N17" i="14"/>
  <c r="T25" i="14"/>
  <c r="S17" i="14"/>
  <c r="Q9" i="14"/>
  <c r="H29" i="14"/>
  <c r="G29" i="14"/>
  <c r="Q25" i="14"/>
  <c r="L29" i="14"/>
  <c r="I29" i="14"/>
  <c r="F29" i="14"/>
  <c r="E29" i="14"/>
  <c r="X9" i="14"/>
  <c r="R17" i="14"/>
  <c r="W25" i="14"/>
  <c r="O25" i="14"/>
  <c r="Q17" i="14"/>
  <c r="O9" i="14"/>
  <c r="P17" i="14"/>
  <c r="M17" i="14"/>
  <c r="W9" i="14"/>
  <c r="V25" i="14"/>
  <c r="X17" i="14"/>
  <c r="V9" i="14"/>
  <c r="N25" i="14"/>
  <c r="N9" i="14"/>
  <c r="O17" i="14"/>
  <c r="AA33" i="13"/>
  <c r="AA30" i="13"/>
  <c r="J42" i="13"/>
  <c r="AA32" i="13"/>
  <c r="AA34" i="13"/>
  <c r="U42" i="13"/>
  <c r="T42" i="13"/>
  <c r="P42" i="13"/>
  <c r="N42" i="13"/>
  <c r="X42" i="13"/>
  <c r="W42" i="13"/>
  <c r="V42" i="13"/>
  <c r="Q42" i="13"/>
  <c r="M42" i="13"/>
  <c r="S42" i="13"/>
  <c r="R42" i="13"/>
  <c r="O42" i="13"/>
  <c r="Y11" i="9"/>
  <c r="G32" i="8"/>
  <c r="O8" i="8"/>
  <c r="F32" i="8"/>
  <c r="S8" i="8"/>
  <c r="R8" i="8"/>
  <c r="P8" i="8"/>
  <c r="H32" i="8"/>
  <c r="K32" i="8"/>
  <c r="J32" i="8"/>
  <c r="S27" i="8"/>
  <c r="R27" i="8"/>
  <c r="I32" i="8"/>
  <c r="E32" i="8"/>
  <c r="Z15" i="8"/>
  <c r="Z25" i="8"/>
  <c r="L32" i="8"/>
  <c r="X8" i="8"/>
  <c r="W8" i="8"/>
  <c r="V8" i="8"/>
  <c r="U8" i="8"/>
  <c r="T8" i="8"/>
  <c r="Z19" i="8"/>
  <c r="Q8" i="8"/>
  <c r="AA26" i="13" l="1"/>
  <c r="AA28" i="13"/>
  <c r="AA15" i="13"/>
  <c r="D42" i="13"/>
  <c r="Z42" i="13" s="1"/>
  <c r="N32" i="8"/>
  <c r="Z27" i="8"/>
  <c r="AA24" i="13"/>
  <c r="Z16" i="8"/>
  <c r="AA29" i="13"/>
  <c r="AA17" i="13"/>
  <c r="Z23" i="15"/>
  <c r="Z25" i="14"/>
  <c r="Z9" i="14"/>
  <c r="AA7" i="13"/>
  <c r="AA8" i="13"/>
  <c r="AA13" i="13"/>
  <c r="AA9" i="13"/>
  <c r="AA25" i="13"/>
  <c r="AA12" i="13"/>
  <c r="AA10" i="13"/>
  <c r="AA14" i="13"/>
  <c r="AA22" i="13"/>
  <c r="AA19" i="13"/>
  <c r="AA23" i="13"/>
  <c r="AA20" i="13"/>
  <c r="AA18" i="13"/>
  <c r="AA11" i="13"/>
  <c r="S32" i="8"/>
  <c r="P32" i="8"/>
  <c r="Z20" i="8"/>
  <c r="R32" i="8"/>
  <c r="W32" i="8"/>
  <c r="U32" i="8"/>
  <c r="Z8" i="8"/>
  <c r="Q32" i="8"/>
  <c r="V32" i="8"/>
  <c r="O32" i="8"/>
  <c r="T32" i="8"/>
  <c r="X32" i="8"/>
  <c r="AA37" i="13" l="1"/>
  <c r="AA41" i="13"/>
  <c r="AA40" i="13"/>
  <c r="AA39" i="13"/>
  <c r="AA38" i="13"/>
  <c r="Z32" i="8"/>
  <c r="AA42" i="13" l="1"/>
</calcChain>
</file>

<file path=xl/sharedStrings.xml><?xml version="1.0" encoding="utf-8"?>
<sst xmlns="http://schemas.openxmlformats.org/spreadsheetml/2006/main" count="440" uniqueCount="85">
  <si>
    <t>Dwelling Completions (NET) in Cambridgeshire</t>
  </si>
  <si>
    <t>2002-2003</t>
  </si>
  <si>
    <t>2003-2004</t>
  </si>
  <si>
    <t>2004-2005</t>
  </si>
  <si>
    <t>2005-2006</t>
  </si>
  <si>
    <t>2006-2007</t>
  </si>
  <si>
    <t>2007-2008</t>
  </si>
  <si>
    <t>2008-2009</t>
  </si>
  <si>
    <t>2009-2010</t>
  </si>
  <si>
    <t>2010-2011</t>
  </si>
  <si>
    <t>2011-2012</t>
  </si>
  <si>
    <t>2012-2013</t>
  </si>
  <si>
    <t>2013-2014</t>
  </si>
  <si>
    <t>2014-2015</t>
  </si>
  <si>
    <t>2015-2016</t>
  </si>
  <si>
    <t>2016-2017</t>
  </si>
  <si>
    <t>2017-2018</t>
  </si>
  <si>
    <t>2018-2019</t>
  </si>
  <si>
    <t>2019-2020</t>
  </si>
  <si>
    <t>2020-2021</t>
  </si>
  <si>
    <t>2021-2022</t>
  </si>
  <si>
    <t>2022-2023</t>
  </si>
  <si>
    <t>2002-2023</t>
  </si>
  <si>
    <t>Cambridge City</t>
  </si>
  <si>
    <t>Within Cambridge Urban Extent</t>
  </si>
  <si>
    <t>Outside Settlements</t>
  </si>
  <si>
    <t>Total</t>
  </si>
  <si>
    <t>East Cambridgeshire</t>
  </si>
  <si>
    <t>Within Market Towns</t>
  </si>
  <si>
    <t>Breakdown betweens settlements not availabe</t>
  </si>
  <si>
    <t>Within Village Framework</t>
  </si>
  <si>
    <t>Fenland</t>
  </si>
  <si>
    <t>Huntingdonshire</t>
  </si>
  <si>
    <t>South Cambridgeshire</t>
  </si>
  <si>
    <t>Within Cambridge Built Up Area</t>
  </si>
  <si>
    <t>Within New Settlements</t>
  </si>
  <si>
    <t>Cambridgeshire</t>
  </si>
  <si>
    <t>Grand Total</t>
  </si>
  <si>
    <t>Cambridge City Council</t>
  </si>
  <si>
    <t>East Cambs District Council</t>
  </si>
  <si>
    <t>Fenland District Council</t>
  </si>
  <si>
    <t>Huntingdonshire District Council</t>
  </si>
  <si>
    <t>South Cambs District Council</t>
  </si>
  <si>
    <t>- NET completions include all dwelling gains in monitoring year minus the losses (demolitions, etc.)</t>
  </si>
  <si>
    <t>Dwelling Completions (GROSS) in Cambridgeshire by Number of Bedrooms</t>
  </si>
  <si>
    <t>% Total</t>
  </si>
  <si>
    <t>1 Bed</t>
  </si>
  <si>
    <t>2 Bed</t>
  </si>
  <si>
    <t>3 Bed</t>
  </si>
  <si>
    <t>4 Bed</t>
  </si>
  <si>
    <t>U/K Beds</t>
  </si>
  <si>
    <t>Brown field</t>
  </si>
  <si>
    <t>Garden</t>
  </si>
  <si>
    <t>Green field</t>
  </si>
  <si>
    <t>Cambridge City Council Total</t>
  </si>
  <si>
    <t>% on BRN</t>
  </si>
  <si>
    <t>Not Available</t>
  </si>
  <si>
    <t>East Cambs District Council Total</t>
  </si>
  <si>
    <t>Fenland District Council Total</t>
  </si>
  <si>
    <t>Huntingdonshire District Council Total</t>
  </si>
  <si>
    <t>South Cambs District Council Total</t>
  </si>
  <si>
    <t>Affordable Dwelling Completions (GROSS) in Cambridgeshire</t>
  </si>
  <si>
    <t>Affordable</t>
  </si>
  <si>
    <t>Total Completed</t>
  </si>
  <si>
    <t>% Affordable</t>
  </si>
  <si>
    <t xml:space="preserve">South Cambridgeshire District Council </t>
  </si>
  <si>
    <t>&lt;30 DPH</t>
  </si>
  <si>
    <t>30-50 DPH</t>
  </si>
  <si>
    <t>&gt;50 DPH</t>
  </si>
  <si>
    <t>TOTAL COMPLETED</t>
  </si>
  <si>
    <t>Additional Pitches for Gypsy and Travellers and Travelling Showpeople (NET) in Cambridgeshire</t>
  </si>
  <si>
    <r>
      <t>-</t>
    </r>
    <r>
      <rPr>
        <sz val="10"/>
        <color indexed="8"/>
        <rFont val="Arial"/>
        <family val="2"/>
      </rPr>
      <t>“Cambridge Urban Extent” comprises the current built-up area of Cambridge, plus land contiguous with (i.e. adjacent to) the built-up area that is allocated for development</t>
    </r>
  </si>
  <si>
    <t>Table H1.1 Dwelling Completions in Cambridgeshire 2002-2024</t>
  </si>
  <si>
    <t>Table H1.1a Dwellings Completed (NET) by Districts in Cambridgeshire (2002-2024)</t>
  </si>
  <si>
    <t>Table H1.2 New Dwellings (GROSS) Completed in Cambridgeshire (2002-2024) Showing Number of Bedrooms</t>
  </si>
  <si>
    <t>Table H1.3 New Dwellings (GROSS) Completed on PDL in Cambridgeshire (2002-2024)</t>
  </si>
  <si>
    <t>Table H1.4 New Affordable Dwellings Completed (GROSS) in Cambridgeshire 2002-2024</t>
  </si>
  <si>
    <t>Table H1.5 Average Density of Completed Dwellings on Sites Greater than Nine Dwellings (2002-2024)</t>
  </si>
  <si>
    <t>Table H1.6 Density Range of Completed Dwellings on Sites Greater than Nine Dwellings 2002-2024</t>
  </si>
  <si>
    <t>Table H1.7 Additional Pitches for Gypsies and Travellers and Travelling Showpeople (NET) in Cambridgeshire by District (2002-2024)</t>
  </si>
  <si>
    <t>2023-2024</t>
  </si>
  <si>
    <t>2002-2024</t>
  </si>
  <si>
    <t>Dwelling Completions (GROSS) Completed on PDL in Cambridgeshire (2002-2024)</t>
  </si>
  <si>
    <t>The 11 Market Towns are Ely, Littleport, Soham, Chatteris, March, Whittlesey, Wisbech, Huntingdon, Ramsey, St Ives, St Neots. The New Settlements in South Cambridgeshire refer to Cambourne (including Cambourne West), Northstowe and Waterbeach.</t>
  </si>
  <si>
    <t>Density is calculated for only sites of 9 or more dwellings so the total completed will not match the other tables.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</si>
</sst>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0"/>
      <name val="Arial"/>
      <family val="2"/>
    </font>
    <font>
      <sz val="10"/>
      <color indexed="8"/>
      <name val="Arial"/>
      <family val="2"/>
    </font>
    <font>
      <sz val="10"/>
      <color indexed="8"/>
      <name val="Arial"/>
      <family val="2"/>
    </font>
    <font>
      <b/>
      <sz val="10"/>
      <color indexed="8"/>
      <name val="Arial"/>
      <family val="2"/>
    </font>
    <font>
      <b/>
      <sz val="10"/>
      <name val="Arial"/>
      <family val="2"/>
    </font>
    <font>
      <sz val="8"/>
      <name val="Arial"/>
      <family val="2"/>
    </font>
    <font>
      <sz val="10"/>
      <color theme="1"/>
      <name val="Arial"/>
      <family val="2"/>
    </font>
    <font>
      <sz val="10"/>
      <color rgb="FF000000"/>
      <name val="Arial"/>
      <family val="2"/>
    </font>
    <font>
      <b/>
      <sz val="10"/>
      <color rgb="FF000000"/>
      <name val="Arial"/>
      <family val="2"/>
    </font>
    <font>
      <b/>
      <sz val="10"/>
      <color theme="1"/>
      <name val="Arial"/>
      <family val="2"/>
    </font>
    <font>
      <sz val="10"/>
      <name val="Arial"/>
      <family val="2"/>
    </font>
  </fonts>
  <fills count="21">
    <fill>
      <patternFill patternType="none"/>
    </fill>
    <fill>
      <patternFill patternType="gray125"/>
    </fill>
    <fill>
      <patternFill patternType="solid">
        <fgColor theme="0" tint="-0.249977111117893"/>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4" tint="0.59996337778862885"/>
        <bgColor indexed="64"/>
      </patternFill>
    </fill>
    <fill>
      <patternFill patternType="solid">
        <fgColor theme="4" tint="0.59996337778862885"/>
        <bgColor theme="4" tint="0.79995117038483843"/>
      </patternFill>
    </fill>
    <fill>
      <patternFill patternType="solid">
        <fgColor theme="5" tint="0.59996337778862885"/>
        <bgColor indexed="64"/>
      </patternFill>
    </fill>
    <fill>
      <patternFill patternType="solid">
        <fgColor rgb="FF808080"/>
        <bgColor indexed="64"/>
      </patternFill>
    </fill>
    <fill>
      <patternFill patternType="solid">
        <fgColor theme="0" tint="-0.499984740745262"/>
        <bgColor indexed="64"/>
      </patternFill>
    </fill>
    <fill>
      <patternFill patternType="solid">
        <fgColor theme="4" tint="0.59999389629810485"/>
        <bgColor rgb="FF993366"/>
      </patternFill>
    </fill>
    <fill>
      <patternFill patternType="solid">
        <fgColor theme="5" tint="0.59999389629810485"/>
        <bgColor rgb="FF993366"/>
      </patternFill>
    </fill>
    <fill>
      <patternFill patternType="solid">
        <fgColor theme="4" tint="0.59999389629810485"/>
        <bgColor indexed="25"/>
      </patternFill>
    </fill>
    <fill>
      <patternFill patternType="solid">
        <fgColor rgb="FFFFFF00"/>
        <bgColor indexed="25"/>
      </patternFill>
    </fill>
    <fill>
      <patternFill patternType="solid">
        <fgColor rgb="FFFFFF00"/>
        <bgColor indexed="64"/>
      </patternFill>
    </fill>
    <fill>
      <patternFill patternType="solid">
        <fgColor theme="0"/>
        <bgColor indexed="64"/>
      </patternFill>
    </fill>
    <fill>
      <patternFill patternType="solid">
        <fgColor theme="0" tint="-0.34998626667073579"/>
        <bgColor indexed="64"/>
      </patternFill>
    </fill>
    <fill>
      <patternFill patternType="solid">
        <fgColor rgb="FFFFC000"/>
        <bgColor indexed="25"/>
      </patternFill>
    </fill>
    <fill>
      <patternFill patternType="solid">
        <fgColor rgb="FFFFC000"/>
        <bgColor indexed="64"/>
      </patternFill>
    </fill>
    <fill>
      <patternFill patternType="solid">
        <fgColor theme="0" tint="-0.14996795556505021"/>
        <bgColor indexed="64"/>
      </patternFill>
    </fill>
    <fill>
      <patternFill patternType="solid">
        <fgColor theme="0" tint="-0.149998474074526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style="thin">
        <color rgb="FF000000"/>
      </bottom>
      <diagonal/>
    </border>
    <border>
      <left/>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7">
    <xf numFmtId="0" fontId="0" fillId="0" borderId="0">
      <alignment vertical="center"/>
    </xf>
    <xf numFmtId="0" fontId="1" fillId="0" borderId="0">
      <alignment vertical="top"/>
    </xf>
    <xf numFmtId="0" fontId="2" fillId="0" borderId="0">
      <alignment vertical="top"/>
    </xf>
    <xf numFmtId="0" fontId="6" fillId="0" borderId="0"/>
    <xf numFmtId="0" fontId="2" fillId="0" borderId="0">
      <alignment vertical="top"/>
    </xf>
    <xf numFmtId="0" fontId="1" fillId="0" borderId="0">
      <alignment vertical="top"/>
    </xf>
    <xf numFmtId="9" fontId="10" fillId="0" borderId="0" applyFont="0" applyFill="0" applyBorder="0" applyAlignment="0" applyProtection="0"/>
  </cellStyleXfs>
  <cellXfs count="125">
    <xf numFmtId="0" fontId="0" fillId="0" borderId="0" xfId="0">
      <alignment vertical="center"/>
    </xf>
    <xf numFmtId="0" fontId="7" fillId="3" borderId="16" xfId="0" applyFont="1" applyFill="1" applyBorder="1" applyAlignment="1">
      <alignment horizontal="left" vertical="top" wrapText="1" readingOrder="1"/>
    </xf>
    <xf numFmtId="0" fontId="8" fillId="4" borderId="17" xfId="0" applyFont="1" applyFill="1" applyBorder="1" applyAlignment="1">
      <alignment horizontal="left" vertical="top" wrapText="1" readingOrder="1"/>
    </xf>
    <xf numFmtId="0" fontId="7" fillId="0" borderId="0" xfId="0" applyFont="1" applyAlignment="1">
      <alignment horizontal="left" vertical="center" readingOrder="1"/>
    </xf>
    <xf numFmtId="0" fontId="6" fillId="0" borderId="0" xfId="0" applyFont="1" applyAlignment="1">
      <alignment horizontal="left" vertical="center" readingOrder="1"/>
    </xf>
    <xf numFmtId="0" fontId="8" fillId="0" borderId="0" xfId="0" applyFont="1" applyAlignment="1">
      <alignment horizontal="left" vertical="center" readingOrder="1"/>
    </xf>
    <xf numFmtId="0" fontId="7" fillId="4" borderId="16" xfId="0" applyFont="1" applyFill="1" applyBorder="1" applyAlignment="1">
      <alignment horizontal="left" vertical="top" wrapText="1" readingOrder="1"/>
    </xf>
    <xf numFmtId="0" fontId="7" fillId="3" borderId="22" xfId="0" applyFont="1" applyFill="1" applyBorder="1" applyAlignment="1">
      <alignment horizontal="left" vertical="top" wrapText="1" readingOrder="1"/>
    </xf>
    <xf numFmtId="0" fontId="9" fillId="0" borderId="0" xfId="0" applyFont="1" applyAlignment="1">
      <alignment horizontal="left"/>
    </xf>
    <xf numFmtId="0" fontId="0" fillId="0" borderId="0" xfId="0" applyAlignment="1">
      <alignment horizontal="left" vertical="top"/>
    </xf>
    <xf numFmtId="3" fontId="0" fillId="0" borderId="0" xfId="0" applyNumberFormat="1" applyAlignment="1">
      <alignment horizontal="left" vertical="top"/>
    </xf>
    <xf numFmtId="3" fontId="1" fillId="2" borderId="1" xfId="0" applyNumberFormat="1" applyFont="1" applyFill="1" applyBorder="1" applyAlignment="1">
      <alignment horizontal="left"/>
    </xf>
    <xf numFmtId="0" fontId="0" fillId="0" borderId="0" xfId="0" applyAlignment="1">
      <alignment horizontal="left"/>
    </xf>
    <xf numFmtId="3" fontId="0" fillId="0" borderId="0" xfId="0" applyNumberFormat="1" applyAlignment="1">
      <alignment horizontal="left"/>
    </xf>
    <xf numFmtId="0" fontId="0" fillId="0" borderId="0" xfId="0" applyAlignment="1">
      <alignment horizontal="left" vertical="center"/>
    </xf>
    <xf numFmtId="3" fontId="0" fillId="0" borderId="0" xfId="0" applyNumberFormat="1" applyAlignment="1">
      <alignment horizontal="left" vertical="center"/>
    </xf>
    <xf numFmtId="0" fontId="1" fillId="0" borderId="0" xfId="0" applyFont="1" applyAlignment="1">
      <alignment horizontal="left" vertical="top"/>
    </xf>
    <xf numFmtId="0" fontId="1" fillId="5" borderId="1" xfId="0" applyFont="1" applyFill="1" applyBorder="1" applyAlignment="1">
      <alignment horizontal="left" vertical="top"/>
    </xf>
    <xf numFmtId="3" fontId="9" fillId="6" borderId="1" xfId="0" applyNumberFormat="1" applyFont="1" applyFill="1" applyBorder="1" applyAlignment="1">
      <alignment horizontal="left"/>
    </xf>
    <xf numFmtId="0" fontId="3" fillId="5" borderId="1" xfId="0" applyFont="1" applyFill="1" applyBorder="1" applyAlignment="1">
      <alignment horizontal="left" vertical="top"/>
    </xf>
    <xf numFmtId="3" fontId="1" fillId="0" borderId="1" xfId="0" applyNumberFormat="1" applyFont="1" applyBorder="1" applyAlignment="1">
      <alignment horizontal="left" vertical="top"/>
    </xf>
    <xf numFmtId="3" fontId="1" fillId="15" borderId="1" xfId="0" applyNumberFormat="1" applyFont="1" applyFill="1" applyBorder="1" applyAlignment="1">
      <alignment horizontal="left" vertical="top"/>
    </xf>
    <xf numFmtId="0" fontId="3" fillId="7" borderId="1" xfId="0" applyFont="1" applyFill="1" applyBorder="1" applyAlignment="1">
      <alignment horizontal="left" vertical="top"/>
    </xf>
    <xf numFmtId="3" fontId="3" fillId="7" borderId="1" xfId="0" applyNumberFormat="1" applyFont="1" applyFill="1" applyBorder="1" applyAlignment="1">
      <alignment horizontal="left" vertical="top"/>
    </xf>
    <xf numFmtId="3" fontId="8" fillId="3" borderId="18" xfId="0" applyNumberFormat="1" applyFont="1" applyFill="1" applyBorder="1" applyAlignment="1">
      <alignment horizontal="left" vertical="top" wrapText="1" readingOrder="1"/>
    </xf>
    <xf numFmtId="3" fontId="8" fillId="3" borderId="21" xfId="0" applyNumberFormat="1" applyFont="1" applyFill="1" applyBorder="1" applyAlignment="1">
      <alignment horizontal="left" vertical="top" wrapText="1" readingOrder="1"/>
    </xf>
    <xf numFmtId="0" fontId="8" fillId="3" borderId="22" xfId="0" applyFont="1" applyFill="1" applyBorder="1" applyAlignment="1">
      <alignment horizontal="left" vertical="top" wrapText="1" readingOrder="1"/>
    </xf>
    <xf numFmtId="3" fontId="8" fillId="4" borderId="18" xfId="0" applyNumberFormat="1" applyFont="1" applyFill="1" applyBorder="1" applyAlignment="1">
      <alignment horizontal="left" wrapText="1" readingOrder="1"/>
    </xf>
    <xf numFmtId="0" fontId="7" fillId="8" borderId="16" xfId="0" applyFont="1" applyFill="1" applyBorder="1" applyAlignment="1">
      <alignment horizontal="left" wrapText="1" readingOrder="1"/>
    </xf>
    <xf numFmtId="0" fontId="7" fillId="8" borderId="19" xfId="0" applyFont="1" applyFill="1" applyBorder="1" applyAlignment="1">
      <alignment horizontal="left" wrapText="1" readingOrder="1"/>
    </xf>
    <xf numFmtId="3" fontId="7" fillId="8" borderId="20" xfId="0" applyNumberFormat="1" applyFont="1" applyFill="1" applyBorder="1" applyAlignment="1">
      <alignment horizontal="left" wrapText="1" readingOrder="1"/>
    </xf>
    <xf numFmtId="3" fontId="0" fillId="9" borderId="1" xfId="0" applyNumberFormat="1" applyFill="1" applyBorder="1" applyAlignment="1">
      <alignment horizontal="left"/>
    </xf>
    <xf numFmtId="3" fontId="8" fillId="4" borderId="17" xfId="0" applyNumberFormat="1" applyFont="1" applyFill="1" applyBorder="1" applyAlignment="1">
      <alignment horizontal="left" wrapText="1" readingOrder="1"/>
    </xf>
    <xf numFmtId="9" fontId="8" fillId="4" borderId="18" xfId="6" applyFont="1" applyFill="1" applyBorder="1" applyAlignment="1">
      <alignment horizontal="left" wrapText="1" readingOrder="1"/>
    </xf>
    <xf numFmtId="0" fontId="8" fillId="3" borderId="18" xfId="0" applyFont="1" applyFill="1" applyBorder="1" applyAlignment="1">
      <alignment horizontal="left" vertical="top" wrapText="1" readingOrder="1"/>
    </xf>
    <xf numFmtId="0" fontId="8" fillId="3" borderId="21" xfId="0" applyFont="1" applyFill="1" applyBorder="1" applyAlignment="1">
      <alignment horizontal="left" vertical="top" wrapText="1" readingOrder="1"/>
    </xf>
    <xf numFmtId="0" fontId="8" fillId="3" borderId="4" xfId="0" applyFont="1" applyFill="1" applyBorder="1" applyAlignment="1">
      <alignment horizontal="left" vertical="top" wrapText="1" readingOrder="1"/>
    </xf>
    <xf numFmtId="3" fontId="8" fillId="3" borderId="2" xfId="0" applyNumberFormat="1" applyFont="1" applyFill="1" applyBorder="1" applyAlignment="1">
      <alignment horizontal="left" vertical="top" wrapText="1" readingOrder="1"/>
    </xf>
    <xf numFmtId="10" fontId="8" fillId="4" borderId="1" xfId="0" applyNumberFormat="1" applyFont="1" applyFill="1" applyBorder="1" applyAlignment="1">
      <alignment horizontal="left" vertical="top" wrapText="1" readingOrder="1"/>
    </xf>
    <xf numFmtId="3" fontId="6" fillId="15" borderId="1" xfId="0" applyNumberFormat="1" applyFont="1" applyFill="1" applyBorder="1" applyAlignment="1">
      <alignment horizontal="left"/>
    </xf>
    <xf numFmtId="3" fontId="6" fillId="0" borderId="1" xfId="0" applyNumberFormat="1" applyFont="1" applyBorder="1" applyAlignment="1">
      <alignment horizontal="left"/>
    </xf>
    <xf numFmtId="0" fontId="8" fillId="3" borderId="2" xfId="0" applyFont="1" applyFill="1" applyBorder="1" applyAlignment="1">
      <alignment horizontal="left" vertical="top" wrapText="1" readingOrder="1"/>
    </xf>
    <xf numFmtId="10" fontId="8" fillId="4" borderId="5" xfId="0" applyNumberFormat="1" applyFont="1" applyFill="1" applyBorder="1" applyAlignment="1">
      <alignment horizontal="left" vertical="top" wrapText="1" readingOrder="1"/>
    </xf>
    <xf numFmtId="3" fontId="7" fillId="0" borderId="1" xfId="0" applyNumberFormat="1" applyFont="1" applyBorder="1" applyAlignment="1">
      <alignment horizontal="left" wrapText="1" readingOrder="1"/>
    </xf>
    <xf numFmtId="0" fontId="3" fillId="0" borderId="0" xfId="0" applyFont="1" applyAlignment="1">
      <alignment horizontal="left" vertical="top"/>
    </xf>
    <xf numFmtId="0" fontId="7" fillId="10" borderId="1" xfId="5" applyFont="1" applyFill="1" applyBorder="1" applyAlignment="1">
      <alignment horizontal="left" vertical="top"/>
    </xf>
    <xf numFmtId="0" fontId="8" fillId="10" borderId="1" xfId="5" applyFont="1" applyFill="1" applyBorder="1" applyAlignment="1">
      <alignment horizontal="left" vertical="top" wrapText="1"/>
    </xf>
    <xf numFmtId="14" fontId="8" fillId="10" borderId="1" xfId="5" applyNumberFormat="1" applyFont="1" applyFill="1" applyBorder="1" applyAlignment="1">
      <alignment horizontal="left" vertical="top"/>
    </xf>
    <xf numFmtId="2" fontId="8" fillId="11" borderId="1" xfId="5" applyNumberFormat="1" applyFont="1" applyFill="1" applyBorder="1" applyAlignment="1">
      <alignment horizontal="left" vertical="top"/>
    </xf>
    <xf numFmtId="0" fontId="1" fillId="12" borderId="3" xfId="0" applyFont="1" applyFill="1" applyBorder="1" applyAlignment="1">
      <alignment horizontal="left" vertical="top"/>
    </xf>
    <xf numFmtId="0" fontId="3" fillId="12" borderId="1" xfId="0" applyFont="1" applyFill="1" applyBorder="1" applyAlignment="1">
      <alignment horizontal="left" vertical="top"/>
    </xf>
    <xf numFmtId="0" fontId="3" fillId="3" borderId="1" xfId="0" applyFont="1" applyFill="1" applyBorder="1" applyAlignment="1">
      <alignment horizontal="left" vertical="top"/>
    </xf>
    <xf numFmtId="0" fontId="3" fillId="13" borderId="1" xfId="0" applyFont="1" applyFill="1" applyBorder="1" applyAlignment="1">
      <alignment horizontal="left" vertical="top"/>
    </xf>
    <xf numFmtId="0" fontId="3" fillId="17" borderId="1" xfId="0" applyFont="1" applyFill="1" applyBorder="1" applyAlignment="1">
      <alignment horizontal="left" vertical="top"/>
    </xf>
    <xf numFmtId="0" fontId="8" fillId="3" borderId="17" xfId="0" applyFont="1" applyFill="1" applyBorder="1" applyAlignment="1">
      <alignment horizontal="left" vertical="center" wrapText="1" readingOrder="1"/>
    </xf>
    <xf numFmtId="0" fontId="7" fillId="0" borderId="17" xfId="0" applyFont="1" applyBorder="1" applyAlignment="1">
      <alignment horizontal="left" vertical="top" wrapText="1" readingOrder="1"/>
    </xf>
    <xf numFmtId="0" fontId="8" fillId="4" borderId="17" xfId="0" applyFont="1" applyFill="1" applyBorder="1" applyAlignment="1">
      <alignment horizontal="left" vertical="center" wrapText="1" readingOrder="1"/>
    </xf>
    <xf numFmtId="0" fontId="8" fillId="4" borderId="17" xfId="0" applyFont="1" applyFill="1" applyBorder="1" applyAlignment="1">
      <alignment horizontal="left" wrapText="1" readingOrder="1"/>
    </xf>
    <xf numFmtId="0" fontId="0" fillId="2" borderId="1" xfId="0" applyFill="1" applyBorder="1" applyAlignment="1">
      <alignment horizontal="left"/>
    </xf>
    <xf numFmtId="3" fontId="0" fillId="2" borderId="1" xfId="0" applyNumberFormat="1" applyFill="1" applyBorder="1" applyAlignment="1">
      <alignment horizontal="left"/>
    </xf>
    <xf numFmtId="0" fontId="0" fillId="3" borderId="1" xfId="0" applyFill="1" applyBorder="1" applyAlignment="1">
      <alignment horizontal="left"/>
    </xf>
    <xf numFmtId="3" fontId="0" fillId="0" borderId="1" xfId="0" applyNumberFormat="1" applyBorder="1" applyAlignment="1">
      <alignment horizontal="left"/>
    </xf>
    <xf numFmtId="3" fontId="0" fillId="16" borderId="1" xfId="0" applyNumberFormat="1" applyFill="1" applyBorder="1" applyAlignment="1">
      <alignment horizontal="left"/>
    </xf>
    <xf numFmtId="9" fontId="0" fillId="9" borderId="1" xfId="6" applyFont="1" applyFill="1" applyBorder="1" applyAlignment="1">
      <alignment horizontal="left"/>
    </xf>
    <xf numFmtId="0" fontId="4" fillId="4" borderId="1" xfId="0" applyFont="1" applyFill="1" applyBorder="1" applyAlignment="1">
      <alignment horizontal="left"/>
    </xf>
    <xf numFmtId="3" fontId="4" fillId="4" borderId="1" xfId="0" applyNumberFormat="1" applyFont="1" applyFill="1" applyBorder="1" applyAlignment="1">
      <alignment horizontal="left"/>
    </xf>
    <xf numFmtId="3" fontId="4" fillId="4" borderId="1" xfId="0" applyNumberFormat="1" applyFont="1" applyFill="1" applyBorder="1" applyAlignment="1">
      <alignment horizontal="left" vertical="top"/>
    </xf>
    <xf numFmtId="2" fontId="10" fillId="0" borderId="1" xfId="0" applyNumberFormat="1" applyFont="1" applyBorder="1" applyAlignment="1">
      <alignment horizontal="left" vertical="top"/>
    </xf>
    <xf numFmtId="0" fontId="0" fillId="12" borderId="3" xfId="0" applyFill="1" applyBorder="1" applyAlignment="1">
      <alignment horizontal="left" vertical="top"/>
    </xf>
    <xf numFmtId="164" fontId="0" fillId="0" borderId="1" xfId="0" applyNumberFormat="1" applyBorder="1" applyAlignment="1">
      <alignment horizontal="left" vertical="top"/>
    </xf>
    <xf numFmtId="3" fontId="0" fillId="0" borderId="1" xfId="0" applyNumberFormat="1" applyBorder="1" applyAlignment="1">
      <alignment horizontal="left" vertical="top"/>
    </xf>
    <xf numFmtId="164" fontId="0" fillId="14" borderId="1" xfId="0" applyNumberFormat="1" applyFill="1" applyBorder="1" applyAlignment="1">
      <alignment horizontal="left" vertical="top"/>
    </xf>
    <xf numFmtId="3" fontId="0" fillId="14" borderId="1" xfId="0" applyNumberFormat="1" applyFill="1" applyBorder="1" applyAlignment="1">
      <alignment horizontal="left" vertical="top"/>
    </xf>
    <xf numFmtId="164" fontId="0" fillId="18" borderId="1" xfId="0" applyNumberFormat="1" applyFill="1" applyBorder="1" applyAlignment="1">
      <alignment horizontal="left" vertical="top"/>
    </xf>
    <xf numFmtId="3" fontId="0" fillId="18" borderId="1" xfId="0" applyNumberFormat="1" applyFill="1" applyBorder="1" applyAlignment="1">
      <alignment horizontal="left" vertical="top"/>
    </xf>
    <xf numFmtId="9" fontId="1" fillId="0" borderId="1" xfId="6" applyFont="1" applyBorder="1" applyAlignment="1">
      <alignment horizontal="left" vertical="top"/>
    </xf>
    <xf numFmtId="9" fontId="8" fillId="4" borderId="17" xfId="6" applyFont="1" applyFill="1" applyBorder="1" applyAlignment="1">
      <alignment horizontal="left" wrapText="1" readingOrder="1"/>
    </xf>
    <xf numFmtId="3" fontId="7" fillId="8" borderId="0" xfId="0" applyNumberFormat="1" applyFont="1" applyFill="1" applyAlignment="1">
      <alignment horizontal="left" wrapText="1" readingOrder="1"/>
    </xf>
    <xf numFmtId="0" fontId="3" fillId="19" borderId="6" xfId="0" applyFont="1" applyFill="1" applyBorder="1" applyAlignment="1">
      <alignment horizontal="left" vertical="top"/>
    </xf>
    <xf numFmtId="0" fontId="3" fillId="19" borderId="7" xfId="0" applyFont="1" applyFill="1" applyBorder="1" applyAlignment="1">
      <alignment horizontal="left" vertical="top"/>
    </xf>
    <xf numFmtId="3" fontId="4" fillId="16" borderId="8" xfId="0" applyNumberFormat="1" applyFont="1" applyFill="1" applyBorder="1" applyAlignment="1">
      <alignment horizontal="left" vertical="center"/>
    </xf>
    <xf numFmtId="3" fontId="4" fillId="16" borderId="9" xfId="0" applyNumberFormat="1" applyFont="1" applyFill="1" applyBorder="1" applyAlignment="1">
      <alignment horizontal="left" vertical="center"/>
    </xf>
    <xf numFmtId="3" fontId="4" fillId="16" borderId="10" xfId="0" applyNumberFormat="1" applyFont="1" applyFill="1" applyBorder="1" applyAlignment="1">
      <alignment horizontal="left" vertical="center"/>
    </xf>
    <xf numFmtId="3" fontId="4" fillId="16" borderId="11" xfId="0" applyNumberFormat="1" applyFont="1" applyFill="1" applyBorder="1" applyAlignment="1">
      <alignment horizontal="left" vertical="center"/>
    </xf>
    <xf numFmtId="3" fontId="4" fillId="16" borderId="0" xfId="0" applyNumberFormat="1" applyFont="1" applyFill="1" applyAlignment="1">
      <alignment horizontal="left" vertical="center"/>
    </xf>
    <xf numFmtId="3" fontId="4" fillId="16" borderId="12" xfId="0" applyNumberFormat="1" applyFont="1" applyFill="1" applyBorder="1" applyAlignment="1">
      <alignment horizontal="left" vertical="center"/>
    </xf>
    <xf numFmtId="3" fontId="4" fillId="16" borderId="6" xfId="0" applyNumberFormat="1" applyFont="1" applyFill="1" applyBorder="1" applyAlignment="1">
      <alignment horizontal="left" vertical="center"/>
    </xf>
    <xf numFmtId="3" fontId="4" fillId="16" borderId="7" xfId="0" applyNumberFormat="1" applyFont="1" applyFill="1" applyBorder="1" applyAlignment="1">
      <alignment horizontal="left" vertical="center"/>
    </xf>
    <xf numFmtId="3" fontId="4" fillId="16" borderId="13" xfId="0" applyNumberFormat="1" applyFont="1" applyFill="1" applyBorder="1" applyAlignment="1">
      <alignment horizontal="left" vertical="center"/>
    </xf>
    <xf numFmtId="0" fontId="4" fillId="3" borderId="3" xfId="0" applyFont="1" applyFill="1" applyBorder="1" applyAlignment="1">
      <alignment horizontal="left" vertical="center"/>
    </xf>
    <xf numFmtId="0" fontId="4" fillId="3" borderId="4" xfId="0" applyFont="1" applyFill="1" applyBorder="1" applyAlignment="1">
      <alignment horizontal="left" vertical="center"/>
    </xf>
    <xf numFmtId="0" fontId="4" fillId="3" borderId="2" xfId="0" applyFont="1" applyFill="1" applyBorder="1" applyAlignment="1">
      <alignment horizontal="left" vertical="center"/>
    </xf>
    <xf numFmtId="0" fontId="3" fillId="20" borderId="1" xfId="0" applyFont="1" applyFill="1" applyBorder="1" applyAlignment="1">
      <alignment horizontal="left" vertical="top"/>
    </xf>
    <xf numFmtId="0" fontId="8" fillId="20" borderId="5" xfId="0" applyFont="1" applyFill="1" applyBorder="1" applyAlignment="1">
      <alignment horizontal="left" vertical="top" wrapText="1" readingOrder="1"/>
    </xf>
    <xf numFmtId="0" fontId="8" fillId="20" borderId="14" xfId="0" applyFont="1" applyFill="1" applyBorder="1" applyAlignment="1">
      <alignment horizontal="left" vertical="top" wrapText="1" readingOrder="1"/>
    </xf>
    <xf numFmtId="0" fontId="8" fillId="20" borderId="15" xfId="0" applyFont="1" applyFill="1" applyBorder="1" applyAlignment="1">
      <alignment horizontal="left" vertical="top" wrapText="1" readingOrder="1"/>
    </xf>
    <xf numFmtId="0" fontId="8" fillId="3" borderId="23" xfId="0" applyFont="1" applyFill="1" applyBorder="1" applyAlignment="1">
      <alignment horizontal="left" vertical="center" wrapText="1" readingOrder="1"/>
    </xf>
    <xf numFmtId="0" fontId="8" fillId="3" borderId="18" xfId="0" applyFont="1" applyFill="1" applyBorder="1" applyAlignment="1">
      <alignment horizontal="left" vertical="center" wrapText="1" readingOrder="1"/>
    </xf>
    <xf numFmtId="0" fontId="8" fillId="3" borderId="22" xfId="0" applyFont="1" applyFill="1" applyBorder="1" applyAlignment="1">
      <alignment horizontal="left" vertical="center" wrapText="1" readingOrder="1"/>
    </xf>
    <xf numFmtId="0" fontId="7" fillId="3" borderId="24" xfId="0" applyFont="1" applyFill="1" applyBorder="1" applyAlignment="1">
      <alignment horizontal="left" vertical="top" wrapText="1" readingOrder="1"/>
    </xf>
    <xf numFmtId="0" fontId="7" fillId="3" borderId="25" xfId="0" applyFont="1" applyFill="1" applyBorder="1" applyAlignment="1">
      <alignment horizontal="left" vertical="top" wrapText="1" readingOrder="1"/>
    </xf>
    <xf numFmtId="0" fontId="8" fillId="20" borderId="1" xfId="0" applyFont="1" applyFill="1" applyBorder="1" applyAlignment="1">
      <alignment horizontal="left" vertical="top" wrapText="1" readingOrder="1"/>
    </xf>
    <xf numFmtId="0" fontId="8" fillId="3" borderId="24" xfId="0" applyFont="1" applyFill="1" applyBorder="1" applyAlignment="1">
      <alignment horizontal="left" vertical="top" wrapText="1" readingOrder="1"/>
    </xf>
    <xf numFmtId="0" fontId="8" fillId="3" borderId="25" xfId="0" applyFont="1" applyFill="1" applyBorder="1" applyAlignment="1">
      <alignment horizontal="left" vertical="top" wrapText="1" readingOrder="1"/>
    </xf>
    <xf numFmtId="3" fontId="6" fillId="2" borderId="8" xfId="0" applyNumberFormat="1" applyFont="1" applyFill="1" applyBorder="1" applyAlignment="1">
      <alignment horizontal="left" vertical="center"/>
    </xf>
    <xf numFmtId="3" fontId="6" fillId="2" borderId="9" xfId="0" applyNumberFormat="1" applyFont="1" applyFill="1" applyBorder="1" applyAlignment="1">
      <alignment horizontal="left" vertical="center"/>
    </xf>
    <xf numFmtId="3" fontId="6" fillId="2" borderId="10" xfId="0" applyNumberFormat="1" applyFont="1" applyFill="1" applyBorder="1" applyAlignment="1">
      <alignment horizontal="left" vertical="center"/>
    </xf>
    <xf numFmtId="3" fontId="6" fillId="2" borderId="11" xfId="0" applyNumberFormat="1" applyFont="1" applyFill="1" applyBorder="1" applyAlignment="1">
      <alignment horizontal="left" vertical="center"/>
    </xf>
    <xf numFmtId="3" fontId="6" fillId="2" borderId="0" xfId="0" applyNumberFormat="1" applyFont="1" applyFill="1" applyAlignment="1">
      <alignment horizontal="left" vertical="center"/>
    </xf>
    <xf numFmtId="3" fontId="6" fillId="2" borderId="12" xfId="0" applyNumberFormat="1" applyFont="1" applyFill="1" applyBorder="1" applyAlignment="1">
      <alignment horizontal="left" vertical="center"/>
    </xf>
    <xf numFmtId="3" fontId="6" fillId="2" borderId="6" xfId="0" applyNumberFormat="1" applyFont="1" applyFill="1" applyBorder="1" applyAlignment="1">
      <alignment horizontal="left" vertical="center"/>
    </xf>
    <xf numFmtId="3" fontId="6" fillId="2" borderId="7" xfId="0" applyNumberFormat="1" applyFont="1" applyFill="1" applyBorder="1" applyAlignment="1">
      <alignment horizontal="left" vertical="center"/>
    </xf>
    <xf numFmtId="3" fontId="6" fillId="2" borderId="13" xfId="0" applyNumberFormat="1" applyFont="1" applyFill="1" applyBorder="1" applyAlignment="1">
      <alignment horizontal="left" vertical="center"/>
    </xf>
    <xf numFmtId="0" fontId="3" fillId="3" borderId="3" xfId="0" applyFont="1" applyFill="1" applyBorder="1" applyAlignment="1">
      <alignment horizontal="left" vertical="top"/>
    </xf>
    <xf numFmtId="0" fontId="3" fillId="3" borderId="4" xfId="0" applyFont="1" applyFill="1" applyBorder="1" applyAlignment="1">
      <alignment horizontal="left" vertical="top"/>
    </xf>
    <xf numFmtId="0" fontId="3" fillId="3" borderId="2" xfId="0" applyFont="1" applyFill="1" applyBorder="1" applyAlignment="1">
      <alignment horizontal="left" vertical="top"/>
    </xf>
    <xf numFmtId="164" fontId="0" fillId="2" borderId="8" xfId="0" applyNumberFormat="1" applyFill="1" applyBorder="1" applyAlignment="1">
      <alignment horizontal="left" vertical="center"/>
    </xf>
    <xf numFmtId="164" fontId="0" fillId="2" borderId="9" xfId="0" applyNumberFormat="1" applyFill="1" applyBorder="1" applyAlignment="1">
      <alignment horizontal="left" vertical="center"/>
    </xf>
    <xf numFmtId="164" fontId="0" fillId="2" borderId="10" xfId="0" applyNumberFormat="1" applyFill="1" applyBorder="1" applyAlignment="1">
      <alignment horizontal="left" vertical="center"/>
    </xf>
    <xf numFmtId="164" fontId="0" fillId="2" borderId="11" xfId="0" applyNumberFormat="1" applyFill="1" applyBorder="1" applyAlignment="1">
      <alignment horizontal="left" vertical="center"/>
    </xf>
    <xf numFmtId="164" fontId="0" fillId="2" borderId="0" xfId="0" applyNumberFormat="1" applyFill="1" applyAlignment="1">
      <alignment horizontal="left" vertical="center"/>
    </xf>
    <xf numFmtId="164" fontId="0" fillId="2" borderId="12" xfId="0" applyNumberFormat="1" applyFill="1" applyBorder="1" applyAlignment="1">
      <alignment horizontal="left" vertical="center"/>
    </xf>
    <xf numFmtId="164" fontId="0" fillId="2" borderId="6" xfId="0" applyNumberFormat="1" applyFill="1" applyBorder="1" applyAlignment="1">
      <alignment horizontal="left" vertical="center"/>
    </xf>
    <xf numFmtId="164" fontId="0" fillId="2" borderId="7" xfId="0" applyNumberFormat="1" applyFill="1" applyBorder="1" applyAlignment="1">
      <alignment horizontal="left" vertical="center"/>
    </xf>
    <xf numFmtId="164" fontId="0" fillId="2" borderId="13" xfId="0" applyNumberFormat="1" applyFill="1" applyBorder="1" applyAlignment="1">
      <alignment horizontal="left" vertical="center"/>
    </xf>
  </cellXfs>
  <cellStyles count="7">
    <cellStyle name="Normal" xfId="0" builtinId="0"/>
    <cellStyle name="Normal 2" xfId="1" xr:uid="{00000000-0005-0000-0000-000001000000}"/>
    <cellStyle name="Normal 3" xfId="2" xr:uid="{00000000-0005-0000-0000-000002000000}"/>
    <cellStyle name="Normal 4" xfId="3" xr:uid="{00000000-0005-0000-0000-000003000000}"/>
    <cellStyle name="Normal 8" xfId="4" xr:uid="{00000000-0005-0000-0000-000004000000}"/>
    <cellStyle name="Normal_Sheet4" xfId="5" xr:uid="{00000000-0005-0000-0000-000005000000}"/>
    <cellStyle name="Percent"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A276"/>
  <sheetViews>
    <sheetView tabSelected="1" topLeftCell="B1" zoomScaleNormal="100" workbookViewId="0">
      <selection activeCell="Z25" sqref="Z25"/>
    </sheetView>
  </sheetViews>
  <sheetFormatPr defaultColWidth="9.140625" defaultRowHeight="12.75" customHeight="1" x14ac:dyDescent="0.2"/>
  <cols>
    <col min="1" max="1" width="9.85546875" style="14" customWidth="1"/>
    <col min="2" max="2" width="30" style="14" customWidth="1"/>
    <col min="3" max="3" width="29.140625" style="14" customWidth="1"/>
    <col min="4" max="26" width="10" style="14" customWidth="1"/>
    <col min="27" max="27" width="10.140625" style="14" bestFit="1" customWidth="1"/>
    <col min="28" max="16384" width="9.140625" style="14"/>
  </cols>
  <sheetData>
    <row r="2" spans="2:26" s="9" customFormat="1" ht="12.75" customHeight="1" x14ac:dyDescent="0.2">
      <c r="B2" s="8" t="s">
        <v>72</v>
      </c>
      <c r="D2" s="10"/>
      <c r="E2" s="10"/>
      <c r="F2" s="10"/>
      <c r="G2" s="10"/>
      <c r="H2" s="10"/>
      <c r="I2" s="10"/>
      <c r="J2" s="10"/>
      <c r="K2" s="10"/>
      <c r="L2" s="10"/>
      <c r="M2" s="10"/>
      <c r="N2" s="10"/>
      <c r="O2" s="10"/>
      <c r="P2" s="10"/>
      <c r="Q2" s="10"/>
      <c r="R2" s="10"/>
      <c r="S2" s="10"/>
    </row>
    <row r="3" spans="2:26" s="9" customFormat="1" ht="12.75" customHeight="1" x14ac:dyDescent="0.2">
      <c r="B3" s="8"/>
      <c r="D3" s="10"/>
      <c r="E3" s="10"/>
      <c r="F3" s="10"/>
      <c r="G3" s="10"/>
      <c r="H3" s="10"/>
      <c r="I3" s="10"/>
      <c r="J3" s="10"/>
      <c r="K3" s="10"/>
      <c r="L3" s="10"/>
      <c r="M3" s="10"/>
      <c r="N3" s="10"/>
      <c r="O3" s="10"/>
      <c r="P3" s="10"/>
      <c r="Q3" s="10"/>
      <c r="R3" s="10"/>
      <c r="S3" s="10"/>
    </row>
    <row r="4" spans="2:26" s="9" customFormat="1" ht="12.75" customHeight="1" x14ac:dyDescent="0.2">
      <c r="B4" s="78" t="s">
        <v>0</v>
      </c>
      <c r="C4" s="79"/>
      <c r="D4" s="79"/>
      <c r="E4" s="79"/>
      <c r="F4" s="79"/>
      <c r="G4" s="79"/>
      <c r="H4" s="79"/>
      <c r="I4" s="79"/>
      <c r="J4" s="79"/>
      <c r="K4" s="79"/>
      <c r="L4" s="79"/>
      <c r="M4" s="79"/>
      <c r="N4" s="79"/>
      <c r="O4" s="79"/>
      <c r="P4" s="79"/>
      <c r="Q4" s="79"/>
      <c r="R4" s="79"/>
      <c r="S4" s="79"/>
      <c r="T4" s="79"/>
      <c r="U4" s="79"/>
      <c r="V4" s="79"/>
      <c r="W4" s="79"/>
      <c r="X4" s="79"/>
      <c r="Y4" s="79"/>
      <c r="Z4" s="79"/>
    </row>
    <row r="5" spans="2:26" s="12" customFormat="1" ht="12.75" customHeight="1" x14ac:dyDescent="0.2">
      <c r="B5" s="58"/>
      <c r="C5" s="58"/>
      <c r="D5" s="59" t="s">
        <v>1</v>
      </c>
      <c r="E5" s="59" t="s">
        <v>2</v>
      </c>
      <c r="F5" s="59" t="s">
        <v>3</v>
      </c>
      <c r="G5" s="59" t="s">
        <v>4</v>
      </c>
      <c r="H5" s="59" t="s">
        <v>5</v>
      </c>
      <c r="I5" s="59" t="s">
        <v>6</v>
      </c>
      <c r="J5" s="59" t="s">
        <v>7</v>
      </c>
      <c r="K5" s="59" t="s">
        <v>8</v>
      </c>
      <c r="L5" s="59" t="s">
        <v>9</v>
      </c>
      <c r="M5" s="59" t="s">
        <v>10</v>
      </c>
      <c r="N5" s="59" t="s">
        <v>11</v>
      </c>
      <c r="O5" s="59" t="s">
        <v>12</v>
      </c>
      <c r="P5" s="59" t="s">
        <v>13</v>
      </c>
      <c r="Q5" s="59" t="s">
        <v>14</v>
      </c>
      <c r="R5" s="11" t="s">
        <v>15</v>
      </c>
      <c r="S5" s="11" t="s">
        <v>16</v>
      </c>
      <c r="T5" s="11" t="s">
        <v>17</v>
      </c>
      <c r="U5" s="11" t="s">
        <v>18</v>
      </c>
      <c r="V5" s="11" t="s">
        <v>19</v>
      </c>
      <c r="W5" s="11" t="s">
        <v>20</v>
      </c>
      <c r="X5" s="11" t="s">
        <v>21</v>
      </c>
      <c r="Y5" s="11" t="s">
        <v>80</v>
      </c>
      <c r="Z5" s="11" t="s">
        <v>81</v>
      </c>
    </row>
    <row r="6" spans="2:26" s="12" customFormat="1" ht="12.75" customHeight="1" x14ac:dyDescent="0.2">
      <c r="B6" s="89" t="s">
        <v>23</v>
      </c>
      <c r="C6" s="60" t="s">
        <v>24</v>
      </c>
      <c r="D6" s="61">
        <v>287</v>
      </c>
      <c r="E6" s="61">
        <v>505</v>
      </c>
      <c r="F6" s="61">
        <v>601</v>
      </c>
      <c r="G6" s="61">
        <v>730</v>
      </c>
      <c r="H6" s="61">
        <v>638</v>
      </c>
      <c r="I6" s="61">
        <v>520</v>
      </c>
      <c r="J6" s="61">
        <v>587</v>
      </c>
      <c r="K6" s="61">
        <v>286</v>
      </c>
      <c r="L6" s="61">
        <v>390</v>
      </c>
      <c r="M6" s="20">
        <v>353</v>
      </c>
      <c r="N6" s="20">
        <v>473</v>
      </c>
      <c r="O6" s="20">
        <v>1326</v>
      </c>
      <c r="P6" s="20">
        <v>723</v>
      </c>
      <c r="Q6" s="20">
        <v>922</v>
      </c>
      <c r="R6" s="20">
        <v>1207</v>
      </c>
      <c r="S6" s="20">
        <v>1127</v>
      </c>
      <c r="T6" s="20">
        <v>885</v>
      </c>
      <c r="U6" s="20">
        <v>476</v>
      </c>
      <c r="V6" s="20">
        <v>402</v>
      </c>
      <c r="W6" s="20">
        <v>616</v>
      </c>
      <c r="X6" s="20">
        <v>833</v>
      </c>
      <c r="Y6" s="20">
        <v>241</v>
      </c>
      <c r="Z6" s="61">
        <f>SUM(D6:Y6)</f>
        <v>14128</v>
      </c>
    </row>
    <row r="7" spans="2:26" s="12" customFormat="1" ht="12.75" customHeight="1" x14ac:dyDescent="0.2">
      <c r="B7" s="90"/>
      <c r="C7" s="60" t="s">
        <v>25</v>
      </c>
      <c r="D7" s="61">
        <v>0</v>
      </c>
      <c r="E7" s="61">
        <v>0</v>
      </c>
      <c r="F7" s="61">
        <v>0</v>
      </c>
      <c r="G7" s="61">
        <v>1</v>
      </c>
      <c r="H7" s="61">
        <v>0</v>
      </c>
      <c r="I7" s="61">
        <v>1</v>
      </c>
      <c r="J7" s="61">
        <v>1</v>
      </c>
      <c r="K7" s="61">
        <v>1</v>
      </c>
      <c r="L7" s="61">
        <v>0</v>
      </c>
      <c r="M7" s="20">
        <v>10</v>
      </c>
      <c r="N7" s="20">
        <v>-1</v>
      </c>
      <c r="O7" s="20">
        <v>-1</v>
      </c>
      <c r="P7" s="20">
        <v>1</v>
      </c>
      <c r="Q7" s="20">
        <v>0</v>
      </c>
      <c r="R7" s="20">
        <v>0</v>
      </c>
      <c r="S7" s="20">
        <v>0</v>
      </c>
      <c r="T7" s="20">
        <v>0</v>
      </c>
      <c r="U7" s="20">
        <v>0</v>
      </c>
      <c r="V7" s="20">
        <v>4</v>
      </c>
      <c r="W7" s="20">
        <v>0</v>
      </c>
      <c r="X7" s="20">
        <v>0</v>
      </c>
      <c r="Y7" s="20">
        <v>0</v>
      </c>
      <c r="Z7" s="61">
        <f>SUM(D7:Y7)</f>
        <v>17</v>
      </c>
    </row>
    <row r="8" spans="2:26" s="12" customFormat="1" ht="12.75" customHeight="1" x14ac:dyDescent="0.2">
      <c r="B8" s="91"/>
      <c r="C8" s="64" t="s">
        <v>26</v>
      </c>
      <c r="D8" s="65">
        <f>SUM(D6:D7)</f>
        <v>287</v>
      </c>
      <c r="E8" s="65">
        <f t="shared" ref="E8:W8" si="0">SUM(E6:E7)</f>
        <v>505</v>
      </c>
      <c r="F8" s="65">
        <f t="shared" si="0"/>
        <v>601</v>
      </c>
      <c r="G8" s="65">
        <f t="shared" si="0"/>
        <v>731</v>
      </c>
      <c r="H8" s="65">
        <f t="shared" si="0"/>
        <v>638</v>
      </c>
      <c r="I8" s="65">
        <f t="shared" si="0"/>
        <v>521</v>
      </c>
      <c r="J8" s="65">
        <f t="shared" si="0"/>
        <v>588</v>
      </c>
      <c r="K8" s="65">
        <f t="shared" si="0"/>
        <v>287</v>
      </c>
      <c r="L8" s="65">
        <f t="shared" si="0"/>
        <v>390</v>
      </c>
      <c r="M8" s="65">
        <f>SUM(M6:M7)</f>
        <v>363</v>
      </c>
      <c r="N8" s="65">
        <f t="shared" si="0"/>
        <v>472</v>
      </c>
      <c r="O8" s="65">
        <f t="shared" si="0"/>
        <v>1325</v>
      </c>
      <c r="P8" s="65">
        <f t="shared" si="0"/>
        <v>724</v>
      </c>
      <c r="Q8" s="65">
        <f t="shared" si="0"/>
        <v>922</v>
      </c>
      <c r="R8" s="65">
        <f t="shared" si="0"/>
        <v>1207</v>
      </c>
      <c r="S8" s="65">
        <f t="shared" si="0"/>
        <v>1127</v>
      </c>
      <c r="T8" s="65">
        <f t="shared" si="0"/>
        <v>885</v>
      </c>
      <c r="U8" s="65">
        <f t="shared" si="0"/>
        <v>476</v>
      </c>
      <c r="V8" s="65">
        <f t="shared" si="0"/>
        <v>406</v>
      </c>
      <c r="W8" s="65">
        <f t="shared" si="0"/>
        <v>616</v>
      </c>
      <c r="X8" s="65">
        <f>SUM(X6:X7)</f>
        <v>833</v>
      </c>
      <c r="Y8" s="65">
        <f>SUM(Y6:Y7)</f>
        <v>241</v>
      </c>
      <c r="Z8" s="65">
        <f t="shared" ref="Z8" si="1">SUM(D8:X8)</f>
        <v>13904</v>
      </c>
    </row>
    <row r="9" spans="2:26" s="12" customFormat="1" ht="12.75" customHeight="1" x14ac:dyDescent="0.2">
      <c r="B9" s="89" t="s">
        <v>27</v>
      </c>
      <c r="C9" s="60" t="s">
        <v>28</v>
      </c>
      <c r="D9" s="80" t="s">
        <v>29</v>
      </c>
      <c r="E9" s="81"/>
      <c r="F9" s="81"/>
      <c r="G9" s="81"/>
      <c r="H9" s="81"/>
      <c r="I9" s="81"/>
      <c r="J9" s="81"/>
      <c r="K9" s="81"/>
      <c r="L9" s="81"/>
      <c r="M9" s="81"/>
      <c r="N9" s="81"/>
      <c r="O9" s="81"/>
      <c r="P9" s="81"/>
      <c r="Q9" s="81"/>
      <c r="R9" s="81"/>
      <c r="S9" s="81"/>
      <c r="T9" s="81"/>
      <c r="U9" s="81"/>
      <c r="V9" s="81"/>
      <c r="W9" s="81"/>
      <c r="X9" s="81"/>
      <c r="Y9" s="81"/>
      <c r="Z9" s="82"/>
    </row>
    <row r="10" spans="2:26" s="12" customFormat="1" ht="12.75" customHeight="1" x14ac:dyDescent="0.2">
      <c r="B10" s="90"/>
      <c r="C10" s="60" t="s">
        <v>30</v>
      </c>
      <c r="D10" s="83"/>
      <c r="E10" s="84"/>
      <c r="F10" s="84"/>
      <c r="G10" s="84"/>
      <c r="H10" s="84"/>
      <c r="I10" s="84"/>
      <c r="J10" s="84"/>
      <c r="K10" s="84"/>
      <c r="L10" s="84"/>
      <c r="M10" s="84"/>
      <c r="N10" s="84"/>
      <c r="O10" s="84"/>
      <c r="P10" s="84"/>
      <c r="Q10" s="84"/>
      <c r="R10" s="84"/>
      <c r="S10" s="84"/>
      <c r="T10" s="84"/>
      <c r="U10" s="84"/>
      <c r="V10" s="84"/>
      <c r="W10" s="84"/>
      <c r="X10" s="84"/>
      <c r="Y10" s="84"/>
      <c r="Z10" s="85"/>
    </row>
    <row r="11" spans="2:26" s="12" customFormat="1" ht="12.75" customHeight="1" x14ac:dyDescent="0.2">
      <c r="B11" s="90"/>
      <c r="C11" s="60" t="s">
        <v>25</v>
      </c>
      <c r="D11" s="86"/>
      <c r="E11" s="87"/>
      <c r="F11" s="87"/>
      <c r="G11" s="87"/>
      <c r="H11" s="87"/>
      <c r="I11" s="87"/>
      <c r="J11" s="87"/>
      <c r="K11" s="87"/>
      <c r="L11" s="87"/>
      <c r="M11" s="87"/>
      <c r="N11" s="87"/>
      <c r="O11" s="87"/>
      <c r="P11" s="87"/>
      <c r="Q11" s="87"/>
      <c r="R11" s="87"/>
      <c r="S11" s="87"/>
      <c r="T11" s="87"/>
      <c r="U11" s="87"/>
      <c r="V11" s="87"/>
      <c r="W11" s="87"/>
      <c r="X11" s="87"/>
      <c r="Y11" s="87"/>
      <c r="Z11" s="88"/>
    </row>
    <row r="12" spans="2:26" s="12" customFormat="1" ht="12.75" customHeight="1" x14ac:dyDescent="0.2">
      <c r="B12" s="91"/>
      <c r="C12" s="64" t="s">
        <v>26</v>
      </c>
      <c r="D12" s="65">
        <v>591</v>
      </c>
      <c r="E12" s="65">
        <v>608</v>
      </c>
      <c r="F12" s="65">
        <v>401</v>
      </c>
      <c r="G12" s="65">
        <v>796</v>
      </c>
      <c r="H12" s="65">
        <v>688</v>
      </c>
      <c r="I12" s="65">
        <v>758</v>
      </c>
      <c r="J12" s="65">
        <v>466</v>
      </c>
      <c r="K12" s="65">
        <v>204</v>
      </c>
      <c r="L12" s="65">
        <v>368</v>
      </c>
      <c r="M12" s="66">
        <v>369</v>
      </c>
      <c r="N12" s="66">
        <v>287</v>
      </c>
      <c r="O12" s="66">
        <v>191</v>
      </c>
      <c r="P12" s="66">
        <v>162</v>
      </c>
      <c r="Q12" s="66">
        <v>181</v>
      </c>
      <c r="R12" s="66">
        <v>234</v>
      </c>
      <c r="S12" s="66">
        <v>289</v>
      </c>
      <c r="T12" s="66">
        <v>386</v>
      </c>
      <c r="U12" s="66">
        <v>514</v>
      </c>
      <c r="V12" s="66">
        <v>405</v>
      </c>
      <c r="W12" s="66">
        <v>619</v>
      </c>
      <c r="X12" s="66">
        <v>820</v>
      </c>
      <c r="Y12" s="66">
        <v>616</v>
      </c>
      <c r="Z12" s="65">
        <f>SUM(D12:Y12)</f>
        <v>9953</v>
      </c>
    </row>
    <row r="13" spans="2:26" s="12" customFormat="1" ht="12.75" customHeight="1" x14ac:dyDescent="0.2">
      <c r="B13" s="89" t="s">
        <v>31</v>
      </c>
      <c r="C13" s="60" t="s">
        <v>28</v>
      </c>
      <c r="D13" s="61">
        <v>378</v>
      </c>
      <c r="E13" s="61">
        <v>437</v>
      </c>
      <c r="F13" s="61">
        <v>445</v>
      </c>
      <c r="G13" s="61">
        <v>530</v>
      </c>
      <c r="H13" s="61">
        <v>482</v>
      </c>
      <c r="I13" s="61">
        <v>551</v>
      </c>
      <c r="J13" s="61">
        <v>208</v>
      </c>
      <c r="K13" s="61">
        <v>162</v>
      </c>
      <c r="L13" s="61">
        <v>181</v>
      </c>
      <c r="M13" s="20">
        <v>144</v>
      </c>
      <c r="N13" s="20">
        <v>115</v>
      </c>
      <c r="O13" s="20">
        <v>259</v>
      </c>
      <c r="P13" s="20">
        <v>318</v>
      </c>
      <c r="Q13" s="20">
        <v>211</v>
      </c>
      <c r="R13" s="20">
        <v>285</v>
      </c>
      <c r="S13" s="20">
        <v>194</v>
      </c>
      <c r="T13" s="20">
        <v>219</v>
      </c>
      <c r="U13" s="20">
        <v>276</v>
      </c>
      <c r="V13" s="20">
        <v>82</v>
      </c>
      <c r="W13" s="20">
        <v>185</v>
      </c>
      <c r="X13" s="20">
        <v>347</v>
      </c>
      <c r="Y13" s="20">
        <v>220</v>
      </c>
      <c r="Z13" s="61">
        <f>SUM(D13:Y13)</f>
        <v>6229</v>
      </c>
    </row>
    <row r="14" spans="2:26" s="12" customFormat="1" ht="12.75" customHeight="1" x14ac:dyDescent="0.2">
      <c r="B14" s="90"/>
      <c r="C14" s="60" t="s">
        <v>30</v>
      </c>
      <c r="D14" s="61">
        <v>278</v>
      </c>
      <c r="E14" s="61">
        <v>275</v>
      </c>
      <c r="F14" s="61">
        <v>151</v>
      </c>
      <c r="G14" s="61">
        <v>202</v>
      </c>
      <c r="H14" s="61">
        <v>185</v>
      </c>
      <c r="I14" s="61">
        <v>229</v>
      </c>
      <c r="J14" s="61">
        <v>76</v>
      </c>
      <c r="K14" s="61">
        <v>50</v>
      </c>
      <c r="L14" s="61">
        <v>58</v>
      </c>
      <c r="M14" s="20">
        <v>45</v>
      </c>
      <c r="N14" s="20">
        <v>57</v>
      </c>
      <c r="O14" s="20">
        <v>35</v>
      </c>
      <c r="P14" s="20">
        <v>146</v>
      </c>
      <c r="Q14" s="20">
        <v>44</v>
      </c>
      <c r="R14" s="20">
        <v>42</v>
      </c>
      <c r="S14" s="20">
        <v>31</v>
      </c>
      <c r="T14" s="20">
        <v>22</v>
      </c>
      <c r="U14" s="20">
        <v>34</v>
      </c>
      <c r="V14" s="20">
        <v>23</v>
      </c>
      <c r="W14" s="20">
        <v>22</v>
      </c>
      <c r="X14" s="20">
        <v>14</v>
      </c>
      <c r="Y14" s="20">
        <v>9</v>
      </c>
      <c r="Z14" s="61">
        <f>SUM(D14:Y14)</f>
        <v>2028</v>
      </c>
    </row>
    <row r="15" spans="2:26" s="12" customFormat="1" ht="12.75" customHeight="1" x14ac:dyDescent="0.2">
      <c r="B15" s="90"/>
      <c r="C15" s="60" t="s">
        <v>25</v>
      </c>
      <c r="D15" s="61">
        <v>41</v>
      </c>
      <c r="E15" s="61">
        <v>21</v>
      </c>
      <c r="F15" s="61">
        <v>39</v>
      </c>
      <c r="G15" s="61">
        <v>49</v>
      </c>
      <c r="H15" s="61">
        <v>95</v>
      </c>
      <c r="I15" s="61">
        <v>141</v>
      </c>
      <c r="J15" s="61">
        <v>24</v>
      </c>
      <c r="K15" s="61">
        <v>23</v>
      </c>
      <c r="L15" s="61">
        <v>55</v>
      </c>
      <c r="M15" s="20">
        <v>21</v>
      </c>
      <c r="N15" s="20">
        <v>149</v>
      </c>
      <c r="O15" s="20">
        <v>36</v>
      </c>
      <c r="P15" s="20">
        <v>88</v>
      </c>
      <c r="Q15" s="20">
        <v>40</v>
      </c>
      <c r="R15" s="20">
        <v>108</v>
      </c>
      <c r="S15" s="20">
        <v>224</v>
      </c>
      <c r="T15" s="20">
        <v>159</v>
      </c>
      <c r="U15" s="20">
        <v>212</v>
      </c>
      <c r="V15" s="20">
        <v>262</v>
      </c>
      <c r="W15" s="20">
        <v>207</v>
      </c>
      <c r="X15" s="20">
        <v>233</v>
      </c>
      <c r="Y15" s="20">
        <v>297</v>
      </c>
      <c r="Z15" s="61">
        <f t="shared" ref="Z15" si="2">SUM(D15:X15)</f>
        <v>2227</v>
      </c>
    </row>
    <row r="16" spans="2:26" s="12" customFormat="1" ht="12.75" customHeight="1" x14ac:dyDescent="0.2">
      <c r="B16" s="91"/>
      <c r="C16" s="64" t="s">
        <v>26</v>
      </c>
      <c r="D16" s="65">
        <f>SUM(D13:D15)</f>
        <v>697</v>
      </c>
      <c r="E16" s="65">
        <f t="shared" ref="E16:L16" si="3">SUM(E13:E15)</f>
        <v>733</v>
      </c>
      <c r="F16" s="65">
        <f t="shared" si="3"/>
        <v>635</v>
      </c>
      <c r="G16" s="65">
        <f t="shared" si="3"/>
        <v>781</v>
      </c>
      <c r="H16" s="65">
        <f t="shared" si="3"/>
        <v>762</v>
      </c>
      <c r="I16" s="65">
        <f t="shared" si="3"/>
        <v>921</v>
      </c>
      <c r="J16" s="65">
        <f t="shared" si="3"/>
        <v>308</v>
      </c>
      <c r="K16" s="65">
        <f t="shared" si="3"/>
        <v>235</v>
      </c>
      <c r="L16" s="65">
        <f t="shared" si="3"/>
        <v>294</v>
      </c>
      <c r="M16" s="65">
        <v>210</v>
      </c>
      <c r="N16" s="65">
        <v>321</v>
      </c>
      <c r="O16" s="65">
        <v>330</v>
      </c>
      <c r="P16" s="65">
        <v>552</v>
      </c>
      <c r="Q16" s="65">
        <v>295</v>
      </c>
      <c r="R16" s="65">
        <v>435</v>
      </c>
      <c r="S16" s="65">
        <v>449</v>
      </c>
      <c r="T16" s="65">
        <v>400</v>
      </c>
      <c r="U16" s="65">
        <v>522</v>
      </c>
      <c r="V16" s="65">
        <v>367</v>
      </c>
      <c r="W16" s="65">
        <v>414</v>
      </c>
      <c r="X16" s="65">
        <v>594</v>
      </c>
      <c r="Y16" s="65">
        <v>526</v>
      </c>
      <c r="Z16" s="65">
        <f>SUM(D16:X16)</f>
        <v>10255</v>
      </c>
    </row>
    <row r="17" spans="2:26" s="12" customFormat="1" ht="12.75" customHeight="1" x14ac:dyDescent="0.2">
      <c r="B17" s="89" t="s">
        <v>32</v>
      </c>
      <c r="C17" s="60" t="s">
        <v>28</v>
      </c>
      <c r="D17" s="61">
        <v>250</v>
      </c>
      <c r="E17" s="61">
        <v>182</v>
      </c>
      <c r="F17" s="61">
        <v>470</v>
      </c>
      <c r="G17" s="61">
        <v>412</v>
      </c>
      <c r="H17" s="61">
        <v>335</v>
      </c>
      <c r="I17" s="61">
        <v>395</v>
      </c>
      <c r="J17" s="61">
        <v>495</v>
      </c>
      <c r="K17" s="61">
        <v>559</v>
      </c>
      <c r="L17" s="61">
        <v>605</v>
      </c>
      <c r="M17" s="20">
        <v>466</v>
      </c>
      <c r="N17" s="20">
        <v>232</v>
      </c>
      <c r="O17" s="20">
        <v>392</v>
      </c>
      <c r="P17" s="20">
        <v>299</v>
      </c>
      <c r="Q17" s="20">
        <v>373</v>
      </c>
      <c r="R17" s="20">
        <v>263</v>
      </c>
      <c r="S17" s="20">
        <v>143</v>
      </c>
      <c r="T17" s="20">
        <v>147</v>
      </c>
      <c r="U17" s="20">
        <v>190</v>
      </c>
      <c r="V17" s="20">
        <v>196</v>
      </c>
      <c r="W17" s="20">
        <v>158</v>
      </c>
      <c r="X17" s="20">
        <v>119</v>
      </c>
      <c r="Y17" s="20">
        <v>148</v>
      </c>
      <c r="Z17" s="61">
        <f>SUM(D17:Y17)</f>
        <v>6829</v>
      </c>
    </row>
    <row r="18" spans="2:26" s="12" customFormat="1" ht="12.75" customHeight="1" x14ac:dyDescent="0.2">
      <c r="B18" s="90"/>
      <c r="C18" s="60" t="s">
        <v>30</v>
      </c>
      <c r="D18" s="61">
        <v>302</v>
      </c>
      <c r="E18" s="61">
        <v>354</v>
      </c>
      <c r="F18" s="61">
        <v>210</v>
      </c>
      <c r="G18" s="61">
        <v>231</v>
      </c>
      <c r="H18" s="61">
        <v>154</v>
      </c>
      <c r="I18" s="61">
        <v>232</v>
      </c>
      <c r="J18" s="61">
        <v>143</v>
      </c>
      <c r="K18" s="61">
        <v>143</v>
      </c>
      <c r="L18" s="61">
        <v>182</v>
      </c>
      <c r="M18" s="20">
        <v>319</v>
      </c>
      <c r="N18" s="20">
        <v>113</v>
      </c>
      <c r="O18" s="20">
        <v>171</v>
      </c>
      <c r="P18" s="20">
        <v>129</v>
      </c>
      <c r="Q18" s="20">
        <v>92</v>
      </c>
      <c r="R18" s="20">
        <v>201</v>
      </c>
      <c r="S18" s="20">
        <v>115</v>
      </c>
      <c r="T18" s="20">
        <v>88</v>
      </c>
      <c r="U18" s="20">
        <v>113</v>
      </c>
      <c r="V18" s="20">
        <v>189</v>
      </c>
      <c r="W18" s="20">
        <v>72</v>
      </c>
      <c r="X18" s="20">
        <v>126</v>
      </c>
      <c r="Y18" s="20">
        <v>110</v>
      </c>
      <c r="Z18" s="61">
        <f>SUM(D18:Y18)</f>
        <v>3789</v>
      </c>
    </row>
    <row r="19" spans="2:26" s="12" customFormat="1" ht="12.75" customHeight="1" x14ac:dyDescent="0.2">
      <c r="B19" s="90"/>
      <c r="C19" s="60" t="s">
        <v>25</v>
      </c>
      <c r="D19" s="61">
        <v>26</v>
      </c>
      <c r="E19" s="61">
        <v>40</v>
      </c>
      <c r="F19" s="61">
        <v>18</v>
      </c>
      <c r="G19" s="61">
        <v>99</v>
      </c>
      <c r="H19" s="61">
        <v>163</v>
      </c>
      <c r="I19" s="61">
        <v>101</v>
      </c>
      <c r="J19" s="61">
        <v>177</v>
      </c>
      <c r="K19" s="61">
        <v>80</v>
      </c>
      <c r="L19" s="61">
        <v>42</v>
      </c>
      <c r="M19" s="20">
        <v>70</v>
      </c>
      <c r="N19" s="20">
        <v>67</v>
      </c>
      <c r="O19" s="20">
        <v>123</v>
      </c>
      <c r="P19" s="20">
        <v>86</v>
      </c>
      <c r="Q19" s="20">
        <v>61</v>
      </c>
      <c r="R19" s="20">
        <v>223</v>
      </c>
      <c r="S19" s="20">
        <v>486</v>
      </c>
      <c r="T19" s="20">
        <v>804</v>
      </c>
      <c r="U19" s="20">
        <v>709</v>
      </c>
      <c r="V19" s="20">
        <v>656</v>
      </c>
      <c r="W19" s="20">
        <v>824</v>
      </c>
      <c r="X19" s="20">
        <v>1007</v>
      </c>
      <c r="Y19" s="20">
        <v>981</v>
      </c>
      <c r="Z19" s="61">
        <f t="shared" ref="Z19" si="4">SUM(D19:X19)</f>
        <v>5862</v>
      </c>
    </row>
    <row r="20" spans="2:26" s="12" customFormat="1" ht="12.75" customHeight="1" x14ac:dyDescent="0.2">
      <c r="B20" s="91"/>
      <c r="C20" s="64" t="s">
        <v>26</v>
      </c>
      <c r="D20" s="65">
        <f>SUM(D17:D19)</f>
        <v>578</v>
      </c>
      <c r="E20" s="65">
        <f t="shared" ref="E20:L20" si="5">SUM(E17:E19)</f>
        <v>576</v>
      </c>
      <c r="F20" s="65">
        <f t="shared" si="5"/>
        <v>698</v>
      </c>
      <c r="G20" s="65">
        <f t="shared" si="5"/>
        <v>742</v>
      </c>
      <c r="H20" s="65">
        <f t="shared" si="5"/>
        <v>652</v>
      </c>
      <c r="I20" s="65">
        <f t="shared" si="5"/>
        <v>728</v>
      </c>
      <c r="J20" s="65">
        <f t="shared" si="5"/>
        <v>815</v>
      </c>
      <c r="K20" s="65">
        <f t="shared" si="5"/>
        <v>782</v>
      </c>
      <c r="L20" s="65">
        <f t="shared" si="5"/>
        <v>829</v>
      </c>
      <c r="M20" s="65">
        <v>855</v>
      </c>
      <c r="N20" s="65">
        <v>412</v>
      </c>
      <c r="O20" s="65">
        <v>686</v>
      </c>
      <c r="P20" s="65">
        <v>514</v>
      </c>
      <c r="Q20" s="65">
        <v>526</v>
      </c>
      <c r="R20" s="65">
        <v>687</v>
      </c>
      <c r="S20" s="65">
        <v>744</v>
      </c>
      <c r="T20" s="65">
        <v>1039</v>
      </c>
      <c r="U20" s="65">
        <v>1012</v>
      </c>
      <c r="V20" s="65">
        <v>1041</v>
      </c>
      <c r="W20" s="65">
        <v>1054</v>
      </c>
      <c r="X20" s="65">
        <v>1252</v>
      </c>
      <c r="Y20" s="65">
        <v>1239</v>
      </c>
      <c r="Z20" s="65">
        <f>SUM(Z17:Z19)</f>
        <v>16480</v>
      </c>
    </row>
    <row r="21" spans="2:26" s="12" customFormat="1" ht="12.75" customHeight="1" x14ac:dyDescent="0.2">
      <c r="B21" s="89" t="s">
        <v>33</v>
      </c>
      <c r="C21" s="60" t="s">
        <v>34</v>
      </c>
      <c r="D21" s="61">
        <v>8</v>
      </c>
      <c r="E21" s="61">
        <v>-1</v>
      </c>
      <c r="F21" s="61">
        <v>0</v>
      </c>
      <c r="G21" s="61">
        <v>1</v>
      </c>
      <c r="H21" s="61">
        <v>100</v>
      </c>
      <c r="I21" s="61">
        <v>305</v>
      </c>
      <c r="J21" s="61">
        <v>149</v>
      </c>
      <c r="K21" s="61">
        <v>100</v>
      </c>
      <c r="L21" s="61">
        <v>97</v>
      </c>
      <c r="M21" s="20">
        <v>56</v>
      </c>
      <c r="N21" s="20">
        <v>34</v>
      </c>
      <c r="O21" s="20">
        <v>16</v>
      </c>
      <c r="P21" s="20">
        <v>104</v>
      </c>
      <c r="Q21" s="20">
        <v>42</v>
      </c>
      <c r="R21" s="20">
        <v>92</v>
      </c>
      <c r="S21" s="20">
        <v>125</v>
      </c>
      <c r="T21" s="20">
        <v>42</v>
      </c>
      <c r="U21" s="20">
        <v>0</v>
      </c>
      <c r="V21" s="20">
        <v>0</v>
      </c>
      <c r="W21" s="20">
        <v>0</v>
      </c>
      <c r="X21" s="20">
        <v>0</v>
      </c>
      <c r="Y21" s="20">
        <v>105</v>
      </c>
      <c r="Z21" s="61">
        <f t="shared" ref="Z21:Z24" si="6">SUM(D21:Y21)</f>
        <v>1375</v>
      </c>
    </row>
    <row r="22" spans="2:26" s="12" customFormat="1" ht="12.75" customHeight="1" x14ac:dyDescent="0.2">
      <c r="B22" s="90"/>
      <c r="C22" s="60" t="s">
        <v>35</v>
      </c>
      <c r="D22" s="61">
        <v>337</v>
      </c>
      <c r="E22" s="61">
        <v>620</v>
      </c>
      <c r="F22" s="61">
        <v>151</v>
      </c>
      <c r="G22" s="61">
        <v>377</v>
      </c>
      <c r="H22" s="61">
        <v>267</v>
      </c>
      <c r="I22" s="61">
        <v>219</v>
      </c>
      <c r="J22" s="61">
        <v>190</v>
      </c>
      <c r="K22" s="61">
        <v>162</v>
      </c>
      <c r="L22" s="61">
        <v>206</v>
      </c>
      <c r="M22" s="20">
        <v>154</v>
      </c>
      <c r="N22" s="20">
        <v>151</v>
      </c>
      <c r="O22" s="20">
        <v>129</v>
      </c>
      <c r="P22" s="20">
        <v>239</v>
      </c>
      <c r="Q22" s="20">
        <v>201</v>
      </c>
      <c r="R22" s="20">
        <v>109</v>
      </c>
      <c r="S22" s="20">
        <v>266</v>
      </c>
      <c r="T22" s="20">
        <v>365</v>
      </c>
      <c r="U22" s="20">
        <v>275</v>
      </c>
      <c r="V22" s="20">
        <v>319</v>
      </c>
      <c r="W22" s="20">
        <v>312</v>
      </c>
      <c r="X22" s="20">
        <v>505</v>
      </c>
      <c r="Y22" s="20">
        <v>350</v>
      </c>
      <c r="Z22" s="61">
        <f t="shared" si="6"/>
        <v>5904</v>
      </c>
    </row>
    <row r="23" spans="2:26" s="12" customFormat="1" ht="12.75" customHeight="1" x14ac:dyDescent="0.2">
      <c r="B23" s="90"/>
      <c r="C23" s="60" t="s">
        <v>30</v>
      </c>
      <c r="D23" s="61">
        <v>273</v>
      </c>
      <c r="E23" s="61">
        <v>317</v>
      </c>
      <c r="F23" s="61">
        <v>349</v>
      </c>
      <c r="G23" s="61">
        <v>474</v>
      </c>
      <c r="H23" s="61">
        <v>432</v>
      </c>
      <c r="I23" s="61">
        <v>576</v>
      </c>
      <c r="J23" s="61">
        <v>181</v>
      </c>
      <c r="K23" s="61">
        <v>289</v>
      </c>
      <c r="L23" s="61">
        <v>323</v>
      </c>
      <c r="M23" s="20">
        <v>379</v>
      </c>
      <c r="N23" s="20">
        <v>317</v>
      </c>
      <c r="O23" s="20">
        <v>334</v>
      </c>
      <c r="P23" s="20">
        <v>374</v>
      </c>
      <c r="Q23" s="20">
        <v>257</v>
      </c>
      <c r="R23" s="20">
        <v>178</v>
      </c>
      <c r="S23" s="20">
        <v>108</v>
      </c>
      <c r="T23" s="20">
        <v>230</v>
      </c>
      <c r="U23" s="20">
        <v>240</v>
      </c>
      <c r="V23" s="20">
        <v>289</v>
      </c>
      <c r="W23" s="20">
        <v>289</v>
      </c>
      <c r="X23" s="20">
        <v>196</v>
      </c>
      <c r="Y23" s="20">
        <v>100</v>
      </c>
      <c r="Z23" s="61">
        <f t="shared" si="6"/>
        <v>6505</v>
      </c>
    </row>
    <row r="24" spans="2:26" s="12" customFormat="1" ht="12.75" customHeight="1" x14ac:dyDescent="0.2">
      <c r="B24" s="90"/>
      <c r="C24" s="60" t="s">
        <v>25</v>
      </c>
      <c r="D24" s="61">
        <v>35</v>
      </c>
      <c r="E24" s="61">
        <v>36</v>
      </c>
      <c r="F24" s="61">
        <v>63</v>
      </c>
      <c r="G24" s="61">
        <v>25</v>
      </c>
      <c r="H24" s="61">
        <v>124</v>
      </c>
      <c r="I24" s="61">
        <v>174</v>
      </c>
      <c r="J24" s="61">
        <v>82</v>
      </c>
      <c r="K24" s="61">
        <v>42</v>
      </c>
      <c r="L24" s="61">
        <v>29</v>
      </c>
      <c r="M24" s="20">
        <v>104</v>
      </c>
      <c r="N24" s="20">
        <v>58</v>
      </c>
      <c r="O24" s="20">
        <v>156</v>
      </c>
      <c r="P24" s="20">
        <v>154</v>
      </c>
      <c r="Q24" s="20">
        <v>180</v>
      </c>
      <c r="R24" s="20">
        <v>174</v>
      </c>
      <c r="S24" s="20">
        <v>237</v>
      </c>
      <c r="T24" s="20">
        <v>509</v>
      </c>
      <c r="U24" s="20">
        <v>544</v>
      </c>
      <c r="V24" s="20">
        <v>712</v>
      </c>
      <c r="W24" s="20">
        <v>598</v>
      </c>
      <c r="X24" s="20">
        <v>742</v>
      </c>
      <c r="Y24" s="20">
        <v>655</v>
      </c>
      <c r="Z24" s="61">
        <f t="shared" si="6"/>
        <v>5433</v>
      </c>
    </row>
    <row r="25" spans="2:26" s="12" customFormat="1" ht="12.75" customHeight="1" x14ac:dyDescent="0.2">
      <c r="B25" s="91"/>
      <c r="C25" s="64" t="s">
        <v>26</v>
      </c>
      <c r="D25" s="65">
        <f>SUM(D21:D24)</f>
        <v>653</v>
      </c>
      <c r="E25" s="65">
        <f t="shared" ref="E25:L25" si="7">SUM(E21:E24)</f>
        <v>972</v>
      </c>
      <c r="F25" s="65">
        <f t="shared" si="7"/>
        <v>563</v>
      </c>
      <c r="G25" s="65">
        <f t="shared" si="7"/>
        <v>877</v>
      </c>
      <c r="H25" s="65">
        <f t="shared" si="7"/>
        <v>923</v>
      </c>
      <c r="I25" s="65">
        <f t="shared" si="7"/>
        <v>1274</v>
      </c>
      <c r="J25" s="65">
        <f t="shared" si="7"/>
        <v>602</v>
      </c>
      <c r="K25" s="65">
        <f t="shared" si="7"/>
        <v>593</v>
      </c>
      <c r="L25" s="65">
        <f t="shared" si="7"/>
        <v>655</v>
      </c>
      <c r="M25" s="65">
        <v>693</v>
      </c>
      <c r="N25" s="65">
        <v>560</v>
      </c>
      <c r="O25" s="65">
        <v>635</v>
      </c>
      <c r="P25" s="65">
        <v>871</v>
      </c>
      <c r="Q25" s="65">
        <v>680</v>
      </c>
      <c r="R25" s="65">
        <v>553</v>
      </c>
      <c r="S25" s="65">
        <v>736</v>
      </c>
      <c r="T25" s="65">
        <v>1146</v>
      </c>
      <c r="U25" s="65">
        <v>1059</v>
      </c>
      <c r="V25" s="65">
        <v>1320</v>
      </c>
      <c r="W25" s="65">
        <v>1199</v>
      </c>
      <c r="X25" s="65">
        <v>1443</v>
      </c>
      <c r="Y25" s="65">
        <v>1210</v>
      </c>
      <c r="Z25" s="65">
        <f>SUM(Z21:Z24)</f>
        <v>19217</v>
      </c>
    </row>
    <row r="26" spans="2:26" s="12" customFormat="1" ht="12.75" customHeight="1" x14ac:dyDescent="0.2">
      <c r="B26" s="58"/>
      <c r="C26" s="58"/>
      <c r="D26" s="59"/>
      <c r="E26" s="59"/>
      <c r="F26" s="59"/>
      <c r="G26" s="59"/>
      <c r="H26" s="59"/>
      <c r="I26" s="59"/>
      <c r="J26" s="59"/>
      <c r="K26" s="59"/>
      <c r="L26" s="59"/>
      <c r="M26" s="59"/>
      <c r="N26" s="59"/>
      <c r="O26" s="59"/>
      <c r="P26" s="59"/>
      <c r="Q26" s="59"/>
      <c r="R26" s="59"/>
      <c r="S26" s="59"/>
      <c r="T26" s="59"/>
      <c r="U26" s="59"/>
      <c r="V26" s="59"/>
      <c r="W26" s="59"/>
      <c r="X26" s="59"/>
      <c r="Y26" s="59"/>
      <c r="Z26" s="59"/>
    </row>
    <row r="27" spans="2:26" s="12" customFormat="1" ht="12.75" customHeight="1" x14ac:dyDescent="0.2">
      <c r="B27" s="89" t="s">
        <v>36</v>
      </c>
      <c r="C27" s="60" t="s">
        <v>24</v>
      </c>
      <c r="D27" s="61">
        <v>295</v>
      </c>
      <c r="E27" s="61">
        <v>504</v>
      </c>
      <c r="F27" s="61">
        <v>601</v>
      </c>
      <c r="G27" s="61">
        <v>731</v>
      </c>
      <c r="H27" s="61">
        <v>738</v>
      </c>
      <c r="I27" s="61">
        <v>825</v>
      </c>
      <c r="J27" s="61">
        <v>736</v>
      </c>
      <c r="K27" s="61">
        <v>386</v>
      </c>
      <c r="L27" s="61">
        <v>487</v>
      </c>
      <c r="M27" s="61">
        <f>SUM(M21,M6)</f>
        <v>409</v>
      </c>
      <c r="N27" s="61">
        <f t="shared" ref="N27:Y27" si="8">SUM(N21,N6)</f>
        <v>507</v>
      </c>
      <c r="O27" s="61">
        <f t="shared" si="8"/>
        <v>1342</v>
      </c>
      <c r="P27" s="61">
        <f t="shared" si="8"/>
        <v>827</v>
      </c>
      <c r="Q27" s="61">
        <f t="shared" si="8"/>
        <v>964</v>
      </c>
      <c r="R27" s="61">
        <f t="shared" si="8"/>
        <v>1299</v>
      </c>
      <c r="S27" s="61">
        <f t="shared" si="8"/>
        <v>1252</v>
      </c>
      <c r="T27" s="61">
        <f t="shared" si="8"/>
        <v>927</v>
      </c>
      <c r="U27" s="61">
        <f t="shared" si="8"/>
        <v>476</v>
      </c>
      <c r="V27" s="61">
        <f t="shared" si="8"/>
        <v>402</v>
      </c>
      <c r="W27" s="61">
        <f t="shared" si="8"/>
        <v>616</v>
      </c>
      <c r="X27" s="61">
        <f t="shared" si="8"/>
        <v>833</v>
      </c>
      <c r="Y27" s="61">
        <f t="shared" si="8"/>
        <v>346</v>
      </c>
      <c r="Z27" s="61">
        <f t="shared" ref="Z27" si="9">SUM(D27:Y27)</f>
        <v>15503</v>
      </c>
    </row>
    <row r="28" spans="2:26" s="12" customFormat="1" ht="12.75" customHeight="1" x14ac:dyDescent="0.2">
      <c r="B28" s="90"/>
      <c r="C28" s="60" t="s">
        <v>28</v>
      </c>
      <c r="D28" s="62"/>
      <c r="E28" s="62"/>
      <c r="F28" s="62"/>
      <c r="G28" s="62"/>
      <c r="H28" s="62"/>
      <c r="I28" s="62"/>
      <c r="J28" s="62"/>
      <c r="K28" s="62"/>
      <c r="L28" s="62"/>
      <c r="M28" s="62"/>
      <c r="N28" s="62"/>
      <c r="O28" s="62"/>
      <c r="P28" s="62"/>
      <c r="Q28" s="62"/>
      <c r="R28" s="62"/>
      <c r="S28" s="62"/>
      <c r="T28" s="62"/>
      <c r="U28" s="62"/>
      <c r="V28" s="62"/>
      <c r="W28" s="62"/>
      <c r="X28" s="62"/>
      <c r="Y28" s="62"/>
      <c r="Z28" s="62"/>
    </row>
    <row r="29" spans="2:26" s="12" customFormat="1" ht="12.75" customHeight="1" x14ac:dyDescent="0.2">
      <c r="B29" s="90"/>
      <c r="C29" s="60" t="s">
        <v>35</v>
      </c>
      <c r="D29" s="61">
        <v>337</v>
      </c>
      <c r="E29" s="61">
        <v>620</v>
      </c>
      <c r="F29" s="61">
        <v>151</v>
      </c>
      <c r="G29" s="61">
        <v>377</v>
      </c>
      <c r="H29" s="61">
        <v>267</v>
      </c>
      <c r="I29" s="61">
        <v>219</v>
      </c>
      <c r="J29" s="61">
        <v>190</v>
      </c>
      <c r="K29" s="61">
        <v>162</v>
      </c>
      <c r="L29" s="61">
        <v>206</v>
      </c>
      <c r="M29" s="61">
        <f>M22</f>
        <v>154</v>
      </c>
      <c r="N29" s="61">
        <f t="shared" ref="N29:Y29" si="10">N22</f>
        <v>151</v>
      </c>
      <c r="O29" s="61">
        <f t="shared" si="10"/>
        <v>129</v>
      </c>
      <c r="P29" s="61">
        <f t="shared" si="10"/>
        <v>239</v>
      </c>
      <c r="Q29" s="61">
        <f t="shared" si="10"/>
        <v>201</v>
      </c>
      <c r="R29" s="61">
        <f t="shared" si="10"/>
        <v>109</v>
      </c>
      <c r="S29" s="61">
        <f t="shared" si="10"/>
        <v>266</v>
      </c>
      <c r="T29" s="61">
        <f t="shared" si="10"/>
        <v>365</v>
      </c>
      <c r="U29" s="61">
        <f t="shared" si="10"/>
        <v>275</v>
      </c>
      <c r="V29" s="61">
        <f t="shared" si="10"/>
        <v>319</v>
      </c>
      <c r="W29" s="61">
        <f>W22</f>
        <v>312</v>
      </c>
      <c r="X29" s="61">
        <f t="shared" si="10"/>
        <v>505</v>
      </c>
      <c r="Y29" s="61">
        <f t="shared" si="10"/>
        <v>350</v>
      </c>
      <c r="Z29" s="61">
        <f t="shared" ref="Z29" si="11">SUM(D29:Y29)</f>
        <v>5904</v>
      </c>
    </row>
    <row r="30" spans="2:26" s="12" customFormat="1" ht="12.75" customHeight="1" x14ac:dyDescent="0.2">
      <c r="B30" s="90"/>
      <c r="C30" s="60" t="s">
        <v>30</v>
      </c>
      <c r="D30" s="62"/>
      <c r="E30" s="62"/>
      <c r="F30" s="62"/>
      <c r="G30" s="62"/>
      <c r="H30" s="62"/>
      <c r="I30" s="62"/>
      <c r="J30" s="62"/>
      <c r="K30" s="62"/>
      <c r="L30" s="62"/>
      <c r="M30" s="62"/>
      <c r="N30" s="62"/>
      <c r="O30" s="62"/>
      <c r="P30" s="62"/>
      <c r="Q30" s="62"/>
      <c r="R30" s="62"/>
      <c r="S30" s="62"/>
      <c r="T30" s="62"/>
      <c r="U30" s="62"/>
      <c r="V30" s="62"/>
      <c r="W30" s="62"/>
      <c r="X30" s="62"/>
      <c r="Y30" s="62"/>
      <c r="Z30" s="62"/>
    </row>
    <row r="31" spans="2:26" s="12" customFormat="1" ht="12.75" customHeight="1" x14ac:dyDescent="0.2">
      <c r="B31" s="90"/>
      <c r="C31" s="60" t="s">
        <v>25</v>
      </c>
      <c r="D31" s="62"/>
      <c r="E31" s="62"/>
      <c r="F31" s="62"/>
      <c r="G31" s="62"/>
      <c r="H31" s="62"/>
      <c r="I31" s="62"/>
      <c r="J31" s="62"/>
      <c r="K31" s="62"/>
      <c r="L31" s="62"/>
      <c r="M31" s="62"/>
      <c r="N31" s="62"/>
      <c r="O31" s="62"/>
      <c r="P31" s="62"/>
      <c r="Q31" s="62"/>
      <c r="R31" s="62"/>
      <c r="S31" s="62"/>
      <c r="T31" s="62"/>
      <c r="U31" s="62"/>
      <c r="V31" s="62"/>
      <c r="W31" s="62"/>
      <c r="X31" s="62"/>
      <c r="Y31" s="62"/>
      <c r="Z31" s="62"/>
    </row>
    <row r="32" spans="2:26" s="12" customFormat="1" ht="12.75" customHeight="1" x14ac:dyDescent="0.2">
      <c r="B32" s="91"/>
      <c r="C32" s="64" t="s">
        <v>26</v>
      </c>
      <c r="D32" s="65">
        <f>SUM(D25,D20,D16,D12,D8)</f>
        <v>2806</v>
      </c>
      <c r="E32" s="65">
        <f t="shared" ref="E32:T32" si="12">SUM(E25,E20,E16,E12,E8)</f>
        <v>3394</v>
      </c>
      <c r="F32" s="65">
        <f t="shared" si="12"/>
        <v>2898</v>
      </c>
      <c r="G32" s="65">
        <f>SUM(G25,G20,G16,G12,G8)</f>
        <v>3927</v>
      </c>
      <c r="H32" s="65">
        <f t="shared" si="12"/>
        <v>3663</v>
      </c>
      <c r="I32" s="65">
        <f>SUM(I25,I20,I16,I12,I8)</f>
        <v>4202</v>
      </c>
      <c r="J32" s="65">
        <f>SUM(J25,J20,J16,J12,J8)</f>
        <v>2779</v>
      </c>
      <c r="K32" s="65">
        <f t="shared" si="12"/>
        <v>2101</v>
      </c>
      <c r="L32" s="65">
        <f t="shared" si="12"/>
        <v>2536</v>
      </c>
      <c r="M32" s="65">
        <f>SUM(M25,M20,M16,M12,M8)</f>
        <v>2490</v>
      </c>
      <c r="N32" s="65">
        <f t="shared" si="12"/>
        <v>2052</v>
      </c>
      <c r="O32" s="65">
        <f>SUM(O25,O20,O16,O12,O8)</f>
        <v>3167</v>
      </c>
      <c r="P32" s="65">
        <f t="shared" si="12"/>
        <v>2823</v>
      </c>
      <c r="Q32" s="65">
        <f t="shared" si="12"/>
        <v>2604</v>
      </c>
      <c r="R32" s="65">
        <f t="shared" si="12"/>
        <v>3116</v>
      </c>
      <c r="S32" s="65">
        <f t="shared" si="12"/>
        <v>3345</v>
      </c>
      <c r="T32" s="65">
        <f t="shared" si="12"/>
        <v>3856</v>
      </c>
      <c r="U32" s="65">
        <f t="shared" ref="U32:Z32" si="13">SUM(U25,U20,U16,U12,U8)</f>
        <v>3583</v>
      </c>
      <c r="V32" s="65">
        <f t="shared" si="13"/>
        <v>3539</v>
      </c>
      <c r="W32" s="65">
        <f t="shared" si="13"/>
        <v>3902</v>
      </c>
      <c r="X32" s="65">
        <f t="shared" si="13"/>
        <v>4942</v>
      </c>
      <c r="Y32" s="65">
        <f t="shared" si="13"/>
        <v>3832</v>
      </c>
      <c r="Z32" s="65">
        <f t="shared" si="13"/>
        <v>69809</v>
      </c>
    </row>
    <row r="33" spans="2:25" s="12" customFormat="1" ht="12.75" customHeight="1" x14ac:dyDescent="0.2">
      <c r="D33" s="13"/>
      <c r="E33" s="13"/>
      <c r="F33" s="13"/>
      <c r="G33" s="13"/>
      <c r="H33" s="13"/>
      <c r="I33" s="13"/>
      <c r="J33" s="13"/>
      <c r="K33" s="13"/>
    </row>
    <row r="34" spans="2:25" s="12" customFormat="1" ht="12.75" customHeight="1" x14ac:dyDescent="0.2">
      <c r="B34" s="4" t="s">
        <v>71</v>
      </c>
      <c r="D34" s="13"/>
      <c r="E34" s="13"/>
      <c r="F34" s="13"/>
      <c r="G34" s="13"/>
      <c r="H34" s="13"/>
      <c r="I34" s="13"/>
      <c r="J34" s="13"/>
      <c r="K34" s="13"/>
    </row>
    <row r="35" spans="2:25" s="9" customFormat="1" ht="12.75" customHeight="1" x14ac:dyDescent="0.2">
      <c r="B35" s="3" t="s">
        <v>83</v>
      </c>
      <c r="D35" s="10"/>
      <c r="E35" s="10"/>
      <c r="F35" s="10"/>
      <c r="G35" s="10"/>
      <c r="H35" s="10"/>
      <c r="I35" s="10"/>
      <c r="J35" s="10"/>
      <c r="L35" s="10"/>
      <c r="M35" s="10"/>
      <c r="N35" s="10"/>
      <c r="O35" s="10"/>
      <c r="P35" s="10"/>
      <c r="Q35" s="10"/>
      <c r="R35" s="10"/>
      <c r="S35" s="10"/>
    </row>
    <row r="36" spans="2:25" s="9" customFormat="1" ht="12.75" customHeight="1" x14ac:dyDescent="0.2">
      <c r="B36" s="3"/>
      <c r="D36" s="10"/>
      <c r="E36" s="10"/>
      <c r="F36" s="10"/>
      <c r="G36" s="10"/>
      <c r="H36" s="10"/>
      <c r="I36" s="10"/>
      <c r="J36" s="10"/>
      <c r="L36" s="10"/>
      <c r="M36" s="10"/>
      <c r="N36" s="10"/>
      <c r="O36" s="10"/>
      <c r="P36" s="10"/>
      <c r="Q36" s="10"/>
      <c r="R36" s="10"/>
      <c r="S36" s="10"/>
    </row>
    <row r="37" spans="2:25" s="9" customFormat="1" ht="12.75" customHeight="1" x14ac:dyDescent="0.2">
      <c r="B37" s="3"/>
      <c r="D37" s="10"/>
      <c r="E37" s="10"/>
      <c r="F37" s="10"/>
      <c r="G37" s="10"/>
      <c r="H37" s="10"/>
      <c r="I37" s="10"/>
      <c r="J37" s="10"/>
      <c r="L37" s="10"/>
      <c r="M37" s="10"/>
      <c r="N37" s="10"/>
      <c r="O37" s="10"/>
      <c r="P37" s="10"/>
      <c r="Q37" s="10"/>
      <c r="R37" s="10"/>
      <c r="S37" s="10"/>
    </row>
    <row r="38" spans="2:25" s="9" customFormat="1" ht="12.75" customHeight="1" x14ac:dyDescent="0.2">
      <c r="B38" s="3"/>
      <c r="D38" s="10"/>
      <c r="E38" s="10"/>
      <c r="F38" s="10"/>
      <c r="G38" s="10"/>
      <c r="H38" s="10"/>
      <c r="I38" s="10"/>
      <c r="J38" s="10"/>
      <c r="L38" s="10"/>
      <c r="M38" s="10"/>
      <c r="N38" s="10"/>
      <c r="O38" s="10"/>
      <c r="P38" s="10"/>
      <c r="Q38" s="10"/>
      <c r="R38" s="10"/>
      <c r="S38" s="10"/>
      <c r="T38" s="10"/>
      <c r="U38" s="10"/>
      <c r="V38" s="10"/>
      <c r="W38" s="10"/>
      <c r="X38" s="10"/>
      <c r="Y38" s="10"/>
    </row>
    <row r="39" spans="2:25" s="9" customFormat="1" ht="12.75" customHeight="1" x14ac:dyDescent="0.2">
      <c r="B39" s="3"/>
      <c r="D39" s="10"/>
      <c r="E39" s="10"/>
      <c r="F39" s="10"/>
      <c r="G39" s="10"/>
      <c r="H39" s="10"/>
      <c r="I39" s="10"/>
      <c r="J39" s="10"/>
      <c r="L39" s="10"/>
      <c r="M39" s="10"/>
      <c r="N39" s="10"/>
      <c r="O39" s="10"/>
      <c r="P39" s="10"/>
      <c r="Q39" s="10"/>
      <c r="R39" s="10"/>
      <c r="S39" s="10"/>
    </row>
    <row r="40" spans="2:25" s="9" customFormat="1" ht="12.75" customHeight="1" x14ac:dyDescent="0.2">
      <c r="B40" s="3"/>
      <c r="D40" s="10"/>
      <c r="E40" s="10"/>
      <c r="F40" s="10"/>
      <c r="G40" s="10"/>
      <c r="H40" s="10"/>
      <c r="I40" s="10"/>
      <c r="J40" s="10"/>
      <c r="L40" s="10"/>
      <c r="M40" s="10"/>
      <c r="N40" s="10"/>
      <c r="O40" s="10"/>
      <c r="P40" s="10"/>
      <c r="Q40" s="10"/>
      <c r="R40" s="10"/>
      <c r="S40" s="10"/>
      <c r="T40" s="10"/>
      <c r="U40" s="10"/>
      <c r="V40" s="10"/>
      <c r="W40" s="10"/>
      <c r="X40" s="10"/>
      <c r="Y40" s="10"/>
    </row>
    <row r="41" spans="2:25" s="9" customFormat="1" ht="12.75" customHeight="1" x14ac:dyDescent="0.2">
      <c r="B41" s="3"/>
      <c r="D41" s="10"/>
      <c r="E41" s="10"/>
      <c r="F41" s="10"/>
      <c r="G41" s="10"/>
      <c r="H41" s="10"/>
      <c r="I41" s="10"/>
      <c r="J41" s="10"/>
      <c r="L41" s="10"/>
      <c r="M41" s="10"/>
      <c r="N41" s="10"/>
      <c r="O41" s="10"/>
      <c r="P41" s="10"/>
      <c r="Q41" s="10"/>
      <c r="R41" s="10"/>
      <c r="S41" s="10"/>
    </row>
    <row r="42" spans="2:25" s="9" customFormat="1" ht="12.75" customHeight="1" x14ac:dyDescent="0.2">
      <c r="B42" s="3"/>
      <c r="D42" s="10"/>
      <c r="E42" s="10"/>
      <c r="F42" s="10"/>
      <c r="G42" s="10"/>
      <c r="H42" s="10"/>
      <c r="I42" s="10"/>
      <c r="J42" s="10"/>
      <c r="L42" s="10"/>
      <c r="M42" s="10"/>
      <c r="N42" s="10"/>
      <c r="O42" s="10"/>
      <c r="P42" s="10"/>
      <c r="Q42" s="10"/>
      <c r="R42" s="10"/>
      <c r="S42" s="10"/>
      <c r="T42" s="10"/>
      <c r="U42" s="10"/>
      <c r="V42" s="10"/>
      <c r="W42" s="10"/>
      <c r="X42" s="10"/>
      <c r="Y42" s="10"/>
    </row>
    <row r="43" spans="2:25" s="9" customFormat="1" ht="12.75" customHeight="1" x14ac:dyDescent="0.2">
      <c r="B43" s="3"/>
      <c r="D43" s="10"/>
      <c r="E43" s="10"/>
      <c r="F43" s="10"/>
      <c r="G43" s="10"/>
      <c r="H43" s="10"/>
      <c r="I43" s="10"/>
      <c r="J43" s="10"/>
      <c r="L43" s="10"/>
      <c r="M43" s="10"/>
      <c r="N43" s="10"/>
      <c r="O43" s="10"/>
      <c r="P43" s="10"/>
      <c r="Q43" s="10"/>
      <c r="R43" s="10"/>
      <c r="S43" s="10"/>
    </row>
    <row r="44" spans="2:25" s="9" customFormat="1" ht="12.75" customHeight="1" x14ac:dyDescent="0.2">
      <c r="B44" s="3"/>
      <c r="D44" s="10"/>
      <c r="E44" s="10"/>
      <c r="F44" s="10"/>
      <c r="G44" s="10"/>
      <c r="H44" s="10"/>
      <c r="I44" s="10"/>
      <c r="J44" s="10"/>
      <c r="L44" s="10"/>
      <c r="M44" s="10"/>
      <c r="N44" s="10"/>
      <c r="O44" s="10"/>
      <c r="P44" s="10"/>
      <c r="Q44" s="10"/>
      <c r="R44" s="10"/>
      <c r="S44" s="10"/>
      <c r="T44" s="10"/>
      <c r="U44" s="10"/>
      <c r="V44" s="10"/>
      <c r="W44" s="10"/>
      <c r="X44" s="10"/>
      <c r="Y44" s="10"/>
    </row>
    <row r="45" spans="2:25" s="9" customFormat="1" ht="12.75" customHeight="1" x14ac:dyDescent="0.2">
      <c r="B45" s="3"/>
      <c r="D45" s="10"/>
      <c r="E45" s="10"/>
      <c r="F45" s="10"/>
      <c r="G45" s="10"/>
      <c r="H45" s="10"/>
      <c r="I45" s="10"/>
      <c r="J45" s="10"/>
      <c r="L45" s="10"/>
      <c r="M45" s="10"/>
      <c r="N45" s="10"/>
      <c r="O45" s="10"/>
      <c r="P45" s="10"/>
      <c r="Q45" s="10"/>
      <c r="R45" s="10"/>
      <c r="S45" s="10"/>
    </row>
    <row r="46" spans="2:25" s="9" customFormat="1" ht="12.75" customHeight="1" x14ac:dyDescent="0.2">
      <c r="B46" s="3"/>
      <c r="D46" s="10"/>
      <c r="E46" s="10"/>
      <c r="F46" s="10"/>
      <c r="G46" s="10"/>
      <c r="H46" s="10"/>
      <c r="I46" s="10"/>
      <c r="J46" s="10"/>
      <c r="L46" s="10"/>
      <c r="M46" s="10"/>
      <c r="N46" s="10"/>
      <c r="O46" s="10"/>
      <c r="P46" s="10"/>
      <c r="Q46" s="10"/>
      <c r="R46" s="10"/>
      <c r="S46" s="10"/>
    </row>
    <row r="47" spans="2:25" s="9" customFormat="1" ht="12.75" customHeight="1" x14ac:dyDescent="0.2">
      <c r="B47" s="3"/>
      <c r="D47" s="10"/>
      <c r="E47" s="10"/>
      <c r="F47" s="10"/>
      <c r="G47" s="10"/>
      <c r="H47" s="10"/>
      <c r="I47" s="10"/>
      <c r="J47" s="10"/>
      <c r="L47" s="10"/>
      <c r="M47" s="10"/>
      <c r="N47" s="10"/>
      <c r="O47" s="10"/>
      <c r="P47" s="10"/>
      <c r="Q47" s="10"/>
      <c r="R47" s="10"/>
      <c r="S47" s="10"/>
    </row>
    <row r="48" spans="2:25" s="9" customFormat="1" ht="12.75" customHeight="1" x14ac:dyDescent="0.2">
      <c r="B48" s="3"/>
      <c r="D48" s="10"/>
      <c r="E48" s="10"/>
      <c r="F48" s="10"/>
      <c r="G48" s="10"/>
      <c r="H48" s="10"/>
      <c r="I48" s="10"/>
      <c r="J48" s="10"/>
      <c r="L48" s="10"/>
      <c r="M48" s="10"/>
      <c r="N48" s="10"/>
      <c r="O48" s="10"/>
      <c r="P48" s="10"/>
      <c r="Q48" s="10"/>
      <c r="R48" s="10"/>
      <c r="S48" s="10"/>
    </row>
    <row r="49" spans="2:27" s="9" customFormat="1" ht="12.75" customHeight="1" x14ac:dyDescent="0.2">
      <c r="B49" s="3"/>
      <c r="D49" s="10"/>
      <c r="E49" s="10"/>
      <c r="F49" s="10"/>
      <c r="G49" s="10"/>
      <c r="H49" s="10"/>
      <c r="I49" s="10"/>
      <c r="J49" s="10"/>
      <c r="L49" s="10"/>
      <c r="M49" s="10"/>
      <c r="N49" s="10"/>
      <c r="O49" s="10"/>
      <c r="P49" s="10"/>
      <c r="Q49" s="10"/>
      <c r="R49" s="10"/>
      <c r="S49" s="10"/>
    </row>
    <row r="50" spans="2:27" s="9" customFormat="1" ht="12.75" customHeight="1" x14ac:dyDescent="0.2">
      <c r="B50" s="3"/>
      <c r="D50" s="10"/>
      <c r="E50" s="10"/>
      <c r="F50" s="10"/>
      <c r="G50" s="10"/>
      <c r="H50" s="10"/>
      <c r="I50" s="10"/>
      <c r="J50" s="10"/>
      <c r="L50" s="10"/>
      <c r="M50" s="10"/>
      <c r="N50" s="10"/>
      <c r="O50" s="10"/>
      <c r="P50" s="10"/>
      <c r="Q50" s="10"/>
      <c r="R50" s="10"/>
      <c r="S50" s="10"/>
    </row>
    <row r="51" spans="2:27" s="9" customFormat="1" ht="12.75" customHeight="1" x14ac:dyDescent="0.2">
      <c r="B51" s="3"/>
      <c r="D51" s="10"/>
      <c r="E51" s="10"/>
      <c r="F51" s="10"/>
      <c r="G51" s="10"/>
      <c r="H51" s="10"/>
      <c r="I51" s="10"/>
      <c r="J51" s="10"/>
      <c r="L51" s="10"/>
      <c r="M51" s="10"/>
      <c r="N51" s="10"/>
      <c r="O51" s="10"/>
      <c r="P51" s="10"/>
      <c r="Q51" s="10"/>
      <c r="R51" s="10"/>
      <c r="S51" s="10"/>
    </row>
    <row r="53" spans="2:27" ht="12.75" customHeight="1" x14ac:dyDescent="0.2">
      <c r="V53"/>
      <c r="W53"/>
    </row>
    <row r="55" spans="2:27" ht="12.75" customHeight="1" x14ac:dyDescent="0.2">
      <c r="B55"/>
      <c r="C55"/>
      <c r="D55"/>
      <c r="E55"/>
      <c r="F55"/>
      <c r="G55"/>
      <c r="H55"/>
      <c r="I55"/>
      <c r="J55"/>
      <c r="K55"/>
      <c r="L55"/>
      <c r="M55"/>
      <c r="N55"/>
      <c r="O55"/>
      <c r="P55"/>
      <c r="Q55"/>
      <c r="V55"/>
      <c r="W55"/>
      <c r="X55"/>
      <c r="Y55"/>
      <c r="Z55"/>
      <c r="AA55"/>
    </row>
    <row r="56" spans="2:27" ht="12.75" customHeight="1" x14ac:dyDescent="0.2">
      <c r="B56"/>
      <c r="C56"/>
      <c r="D56"/>
      <c r="E56"/>
      <c r="F56"/>
      <c r="G56"/>
      <c r="H56"/>
      <c r="I56"/>
      <c r="J56"/>
      <c r="K56"/>
      <c r="L56"/>
      <c r="M56"/>
      <c r="N56"/>
      <c r="O56"/>
      <c r="P56"/>
      <c r="Q56"/>
      <c r="V56"/>
      <c r="W56"/>
      <c r="X56"/>
      <c r="Y56"/>
      <c r="Z56"/>
      <c r="AA56"/>
    </row>
    <row r="57" spans="2:27" ht="12.75" customHeight="1" x14ac:dyDescent="0.2">
      <c r="B57"/>
      <c r="C57"/>
      <c r="D57"/>
      <c r="E57"/>
      <c r="F57"/>
      <c r="G57"/>
      <c r="H57"/>
      <c r="I57"/>
      <c r="J57"/>
      <c r="K57"/>
      <c r="L57"/>
      <c r="M57"/>
      <c r="N57"/>
      <c r="O57"/>
      <c r="P57"/>
      <c r="Q57"/>
      <c r="V57"/>
      <c r="W57"/>
      <c r="X57"/>
      <c r="Y57"/>
      <c r="Z57"/>
      <c r="AA57"/>
    </row>
    <row r="58" spans="2:27" ht="12.75" customHeight="1" x14ac:dyDescent="0.2">
      <c r="B58"/>
      <c r="C58"/>
      <c r="D58"/>
      <c r="E58"/>
      <c r="F58"/>
      <c r="G58"/>
      <c r="H58"/>
      <c r="I58"/>
      <c r="J58"/>
      <c r="K58"/>
      <c r="L58"/>
      <c r="M58"/>
      <c r="N58"/>
      <c r="O58"/>
      <c r="P58"/>
      <c r="Q58"/>
      <c r="V58"/>
      <c r="W58"/>
      <c r="X58"/>
      <c r="Y58"/>
      <c r="Z58"/>
      <c r="AA58"/>
    </row>
    <row r="59" spans="2:27" ht="12.75" customHeight="1" x14ac:dyDescent="0.2">
      <c r="B59"/>
      <c r="C59"/>
      <c r="D59"/>
      <c r="E59"/>
      <c r="F59"/>
      <c r="G59"/>
      <c r="H59"/>
      <c r="I59"/>
      <c r="J59"/>
      <c r="K59"/>
      <c r="L59"/>
      <c r="M59"/>
      <c r="N59"/>
      <c r="O59"/>
      <c r="P59"/>
      <c r="Q59"/>
      <c r="V59"/>
      <c r="W59"/>
      <c r="X59"/>
      <c r="Y59"/>
      <c r="Z59"/>
      <c r="AA59"/>
    </row>
    <row r="60" spans="2:27" ht="12.75" customHeight="1" x14ac:dyDescent="0.2">
      <c r="B60"/>
      <c r="C60"/>
      <c r="D60"/>
      <c r="E60"/>
      <c r="F60"/>
      <c r="G60"/>
      <c r="H60"/>
      <c r="I60"/>
      <c r="J60"/>
      <c r="K60"/>
      <c r="L60"/>
      <c r="M60"/>
      <c r="N60"/>
      <c r="O60"/>
      <c r="P60"/>
      <c r="Q60"/>
      <c r="V60"/>
      <c r="W60"/>
      <c r="X60"/>
      <c r="Y60"/>
      <c r="Z60"/>
      <c r="AA60"/>
    </row>
    <row r="61" spans="2:27" ht="12.75" customHeight="1" x14ac:dyDescent="0.2">
      <c r="B61"/>
      <c r="C61"/>
      <c r="D61"/>
      <c r="E61"/>
      <c r="F61"/>
      <c r="G61"/>
      <c r="H61"/>
      <c r="I61"/>
      <c r="J61"/>
      <c r="K61"/>
      <c r="L61"/>
      <c r="M61"/>
      <c r="N61"/>
      <c r="O61"/>
      <c r="P61"/>
      <c r="Q61"/>
      <c r="V61"/>
      <c r="W61"/>
      <c r="X61"/>
      <c r="Y61"/>
      <c r="Z61"/>
      <c r="AA61"/>
    </row>
    <row r="62" spans="2:27" ht="12.75" customHeight="1" x14ac:dyDescent="0.2">
      <c r="B62"/>
      <c r="C62"/>
      <c r="D62"/>
      <c r="E62"/>
      <c r="F62"/>
      <c r="G62"/>
      <c r="H62"/>
      <c r="I62"/>
      <c r="J62"/>
      <c r="K62"/>
      <c r="L62"/>
      <c r="M62"/>
      <c r="N62"/>
      <c r="O62"/>
      <c r="P62"/>
      <c r="Q62"/>
      <c r="V62"/>
      <c r="W62"/>
      <c r="X62"/>
      <c r="Y62"/>
      <c r="Z62"/>
      <c r="AA62"/>
    </row>
    <row r="63" spans="2:27" ht="12.75" customHeight="1" x14ac:dyDescent="0.2">
      <c r="B63"/>
      <c r="C63"/>
      <c r="D63"/>
      <c r="E63"/>
      <c r="F63"/>
      <c r="G63"/>
      <c r="H63"/>
      <c r="I63"/>
      <c r="J63"/>
      <c r="K63"/>
      <c r="L63"/>
      <c r="M63"/>
      <c r="N63"/>
      <c r="O63"/>
      <c r="P63"/>
      <c r="Q63"/>
      <c r="V63"/>
      <c r="W63"/>
      <c r="X63"/>
      <c r="Y63"/>
      <c r="Z63"/>
      <c r="AA63"/>
    </row>
    <row r="64" spans="2:27" ht="12.75" customHeight="1" x14ac:dyDescent="0.2">
      <c r="B64"/>
      <c r="C64"/>
      <c r="D64"/>
      <c r="E64"/>
      <c r="F64"/>
      <c r="G64"/>
      <c r="H64"/>
      <c r="I64"/>
      <c r="J64"/>
      <c r="K64"/>
      <c r="L64"/>
      <c r="M64"/>
      <c r="N64"/>
      <c r="O64"/>
      <c r="P64"/>
      <c r="Q64"/>
      <c r="V64"/>
      <c r="W64"/>
      <c r="X64"/>
      <c r="Y64"/>
      <c r="Z64"/>
      <c r="AA64"/>
    </row>
    <row r="65" spans="2:27" ht="12.75" customHeight="1" x14ac:dyDescent="0.2">
      <c r="B65"/>
      <c r="C65"/>
      <c r="D65"/>
      <c r="E65"/>
      <c r="F65"/>
      <c r="G65"/>
      <c r="H65"/>
      <c r="I65"/>
      <c r="J65"/>
      <c r="K65"/>
      <c r="L65"/>
      <c r="M65"/>
      <c r="N65"/>
      <c r="O65"/>
      <c r="P65"/>
      <c r="Q65"/>
      <c r="V65"/>
      <c r="W65"/>
      <c r="X65"/>
      <c r="Y65"/>
      <c r="Z65"/>
      <c r="AA65"/>
    </row>
    <row r="66" spans="2:27" ht="12.75" customHeight="1" x14ac:dyDescent="0.2">
      <c r="B66"/>
      <c r="C66"/>
      <c r="D66"/>
      <c r="E66"/>
      <c r="F66"/>
      <c r="G66"/>
      <c r="H66"/>
      <c r="I66"/>
      <c r="J66"/>
      <c r="K66"/>
      <c r="L66"/>
      <c r="M66"/>
      <c r="N66"/>
      <c r="O66"/>
      <c r="P66"/>
      <c r="Q66"/>
      <c r="V66"/>
      <c r="W66"/>
      <c r="X66"/>
      <c r="Y66"/>
      <c r="Z66"/>
      <c r="AA66"/>
    </row>
    <row r="67" spans="2:27" ht="12.75" customHeight="1" x14ac:dyDescent="0.2">
      <c r="B67"/>
      <c r="C67"/>
      <c r="D67"/>
      <c r="E67"/>
      <c r="F67"/>
      <c r="G67"/>
      <c r="H67"/>
      <c r="I67"/>
      <c r="J67"/>
      <c r="K67"/>
      <c r="L67"/>
      <c r="M67"/>
      <c r="N67"/>
      <c r="O67"/>
      <c r="P67"/>
      <c r="Q67"/>
      <c r="V67"/>
      <c r="W67"/>
      <c r="X67"/>
      <c r="Y67"/>
      <c r="Z67"/>
      <c r="AA67"/>
    </row>
    <row r="68" spans="2:27" ht="12.75" customHeight="1" x14ac:dyDescent="0.2">
      <c r="B68"/>
      <c r="C68"/>
      <c r="D68"/>
      <c r="E68"/>
      <c r="F68"/>
      <c r="G68"/>
      <c r="H68"/>
      <c r="I68"/>
      <c r="J68"/>
      <c r="K68"/>
      <c r="L68"/>
      <c r="M68"/>
      <c r="N68"/>
      <c r="O68"/>
      <c r="P68"/>
      <c r="Q68"/>
      <c r="V68"/>
      <c r="W68"/>
      <c r="X68"/>
      <c r="Y68"/>
      <c r="Z68"/>
      <c r="AA68"/>
    </row>
    <row r="69" spans="2:27" ht="12.75" customHeight="1" x14ac:dyDescent="0.2">
      <c r="B69"/>
      <c r="C69"/>
      <c r="D69"/>
      <c r="E69"/>
      <c r="F69"/>
      <c r="G69"/>
      <c r="H69"/>
      <c r="I69"/>
      <c r="J69"/>
      <c r="K69"/>
      <c r="L69"/>
      <c r="M69"/>
      <c r="N69"/>
      <c r="O69"/>
      <c r="P69"/>
      <c r="Q69"/>
      <c r="V69"/>
      <c r="W69"/>
      <c r="X69"/>
      <c r="Y69"/>
      <c r="Z69"/>
      <c r="AA69"/>
    </row>
    <row r="70" spans="2:27" ht="12.75" customHeight="1" x14ac:dyDescent="0.2">
      <c r="B70"/>
      <c r="C70"/>
      <c r="D70"/>
      <c r="E70"/>
      <c r="F70"/>
      <c r="G70"/>
      <c r="H70"/>
      <c r="I70"/>
      <c r="J70"/>
      <c r="K70"/>
      <c r="L70"/>
      <c r="M70"/>
      <c r="N70"/>
      <c r="O70"/>
      <c r="P70"/>
      <c r="Q70"/>
      <c r="V70"/>
      <c r="W70"/>
      <c r="X70"/>
      <c r="Y70"/>
      <c r="Z70"/>
      <c r="AA70"/>
    </row>
    <row r="71" spans="2:27" ht="12.75" customHeight="1" x14ac:dyDescent="0.2">
      <c r="B71"/>
      <c r="C71"/>
      <c r="D71"/>
      <c r="E71"/>
      <c r="F71"/>
      <c r="G71"/>
      <c r="H71"/>
      <c r="I71"/>
      <c r="J71"/>
      <c r="K71"/>
      <c r="L71"/>
      <c r="M71"/>
      <c r="N71"/>
      <c r="O71"/>
      <c r="P71"/>
      <c r="Q71"/>
      <c r="V71"/>
      <c r="W71"/>
      <c r="X71"/>
      <c r="Y71"/>
      <c r="Z71"/>
      <c r="AA71"/>
    </row>
    <row r="72" spans="2:27" ht="12.75" customHeight="1" x14ac:dyDescent="0.2">
      <c r="B72"/>
      <c r="C72"/>
      <c r="D72"/>
      <c r="E72"/>
      <c r="F72"/>
      <c r="G72"/>
      <c r="H72"/>
      <c r="I72"/>
      <c r="J72"/>
      <c r="K72"/>
      <c r="L72"/>
      <c r="M72"/>
      <c r="N72"/>
      <c r="O72"/>
      <c r="P72"/>
      <c r="Q72"/>
      <c r="V72"/>
      <c r="W72"/>
      <c r="X72"/>
      <c r="Y72"/>
      <c r="Z72"/>
      <c r="AA72"/>
    </row>
    <row r="73" spans="2:27" ht="12.75" customHeight="1" x14ac:dyDescent="0.2">
      <c r="B73"/>
      <c r="C73"/>
      <c r="D73"/>
      <c r="E73"/>
      <c r="F73"/>
      <c r="G73"/>
      <c r="H73"/>
      <c r="I73"/>
      <c r="J73"/>
      <c r="K73"/>
      <c r="L73"/>
      <c r="M73"/>
      <c r="N73"/>
      <c r="O73"/>
      <c r="P73"/>
      <c r="Q73"/>
      <c r="V73"/>
      <c r="W73"/>
      <c r="X73"/>
      <c r="Y73"/>
      <c r="Z73"/>
      <c r="AA73"/>
    </row>
    <row r="74" spans="2:27" ht="12.75" customHeight="1" x14ac:dyDescent="0.2">
      <c r="B74"/>
      <c r="C74"/>
      <c r="D74"/>
      <c r="E74"/>
      <c r="F74"/>
      <c r="G74"/>
      <c r="H74"/>
      <c r="I74"/>
      <c r="J74"/>
      <c r="K74"/>
      <c r="L74"/>
      <c r="M74"/>
      <c r="N74"/>
      <c r="O74"/>
      <c r="P74"/>
      <c r="Q74"/>
      <c r="V74"/>
      <c r="W74"/>
      <c r="X74"/>
      <c r="Y74"/>
      <c r="Z74"/>
      <c r="AA74"/>
    </row>
    <row r="75" spans="2:27" ht="12.75" customHeight="1" x14ac:dyDescent="0.2">
      <c r="B75"/>
      <c r="C75"/>
      <c r="D75"/>
      <c r="E75"/>
      <c r="F75"/>
      <c r="G75"/>
      <c r="H75"/>
      <c r="I75"/>
      <c r="J75"/>
      <c r="K75"/>
      <c r="L75"/>
      <c r="M75"/>
      <c r="N75"/>
      <c r="O75"/>
      <c r="P75"/>
      <c r="Q75"/>
      <c r="V75"/>
      <c r="W75"/>
      <c r="X75"/>
      <c r="Y75"/>
      <c r="Z75"/>
      <c r="AA75"/>
    </row>
    <row r="76" spans="2:27" ht="12.75" customHeight="1" x14ac:dyDescent="0.2">
      <c r="B76"/>
      <c r="C76"/>
      <c r="D76"/>
      <c r="E76"/>
      <c r="F76"/>
      <c r="G76"/>
      <c r="H76"/>
      <c r="I76"/>
      <c r="J76"/>
      <c r="K76"/>
      <c r="L76"/>
      <c r="M76"/>
      <c r="N76"/>
      <c r="O76"/>
      <c r="P76"/>
      <c r="Q76"/>
      <c r="V76"/>
      <c r="W76"/>
      <c r="X76"/>
      <c r="Y76"/>
      <c r="Z76"/>
      <c r="AA76"/>
    </row>
    <row r="77" spans="2:27" ht="12.75" customHeight="1" x14ac:dyDescent="0.2">
      <c r="B77"/>
      <c r="C77"/>
      <c r="D77"/>
      <c r="E77"/>
      <c r="F77"/>
      <c r="G77"/>
      <c r="H77"/>
      <c r="I77"/>
      <c r="J77"/>
      <c r="K77"/>
      <c r="L77"/>
      <c r="M77"/>
      <c r="N77"/>
      <c r="O77"/>
      <c r="P77"/>
      <c r="Q77"/>
      <c r="V77"/>
      <c r="W77"/>
      <c r="X77"/>
      <c r="Y77"/>
      <c r="Z77"/>
      <c r="AA77"/>
    </row>
    <row r="78" spans="2:27" ht="12.75" customHeight="1" x14ac:dyDescent="0.2">
      <c r="B78"/>
      <c r="C78"/>
      <c r="D78"/>
      <c r="E78"/>
      <c r="F78"/>
      <c r="G78"/>
      <c r="H78"/>
      <c r="I78"/>
      <c r="J78"/>
      <c r="K78"/>
      <c r="L78"/>
      <c r="M78"/>
      <c r="N78"/>
      <c r="O78"/>
      <c r="P78"/>
      <c r="Q78"/>
      <c r="V78"/>
      <c r="W78"/>
      <c r="X78"/>
      <c r="Y78"/>
      <c r="Z78"/>
      <c r="AA78"/>
    </row>
    <row r="79" spans="2:27" ht="12.75" customHeight="1" x14ac:dyDescent="0.2">
      <c r="B79"/>
      <c r="C79"/>
      <c r="D79"/>
      <c r="E79"/>
      <c r="F79"/>
      <c r="G79"/>
      <c r="H79"/>
      <c r="I79"/>
      <c r="J79"/>
      <c r="K79"/>
      <c r="L79"/>
      <c r="M79"/>
      <c r="N79"/>
      <c r="O79"/>
      <c r="P79"/>
      <c r="Q79"/>
      <c r="V79"/>
      <c r="W79"/>
      <c r="X79"/>
      <c r="Y79"/>
      <c r="Z79"/>
      <c r="AA79"/>
    </row>
    <row r="80" spans="2:27" ht="12.75" customHeight="1" x14ac:dyDescent="0.2">
      <c r="B80"/>
      <c r="C80"/>
      <c r="D80"/>
      <c r="E80"/>
      <c r="F80"/>
      <c r="G80"/>
      <c r="H80"/>
      <c r="I80"/>
      <c r="J80"/>
      <c r="K80"/>
      <c r="L80"/>
      <c r="M80"/>
      <c r="N80"/>
      <c r="O80"/>
      <c r="P80"/>
      <c r="Q80"/>
      <c r="V80"/>
      <c r="W80"/>
      <c r="X80"/>
      <c r="Y80"/>
      <c r="Z80"/>
      <c r="AA80"/>
    </row>
    <row r="81" spans="2:27" ht="12.75" customHeight="1" x14ac:dyDescent="0.2">
      <c r="B81"/>
      <c r="C81"/>
      <c r="D81"/>
      <c r="E81"/>
      <c r="F81"/>
      <c r="G81"/>
      <c r="H81"/>
      <c r="I81"/>
      <c r="J81"/>
      <c r="K81"/>
      <c r="L81"/>
      <c r="M81"/>
      <c r="N81"/>
      <c r="O81"/>
      <c r="P81"/>
      <c r="Q81"/>
      <c r="V81"/>
      <c r="W81"/>
      <c r="X81"/>
      <c r="Y81"/>
      <c r="Z81"/>
      <c r="AA81"/>
    </row>
    <row r="82" spans="2:27" ht="12.75" customHeight="1" x14ac:dyDescent="0.2">
      <c r="B82"/>
      <c r="C82"/>
      <c r="D82"/>
      <c r="E82"/>
      <c r="F82"/>
      <c r="G82"/>
      <c r="H82"/>
      <c r="I82"/>
      <c r="J82"/>
      <c r="K82"/>
      <c r="L82"/>
      <c r="M82"/>
      <c r="N82"/>
      <c r="O82"/>
      <c r="P82"/>
      <c r="Q82"/>
      <c r="V82"/>
      <c r="W82"/>
      <c r="X82"/>
      <c r="Y82"/>
      <c r="Z82"/>
      <c r="AA82"/>
    </row>
    <row r="83" spans="2:27" ht="12.75" customHeight="1" x14ac:dyDescent="0.2">
      <c r="B83"/>
      <c r="C83"/>
      <c r="D83"/>
      <c r="E83"/>
      <c r="F83"/>
      <c r="G83"/>
      <c r="H83"/>
      <c r="I83"/>
      <c r="J83"/>
      <c r="K83"/>
      <c r="L83"/>
      <c r="M83"/>
      <c r="N83"/>
      <c r="O83"/>
      <c r="P83"/>
      <c r="Q83"/>
      <c r="V83"/>
      <c r="W83"/>
      <c r="X83"/>
      <c r="Y83"/>
      <c r="Z83"/>
      <c r="AA83"/>
    </row>
    <row r="84" spans="2:27" ht="12.75" customHeight="1" x14ac:dyDescent="0.2">
      <c r="B84"/>
      <c r="C84"/>
      <c r="D84"/>
      <c r="E84"/>
      <c r="F84"/>
      <c r="G84"/>
      <c r="H84"/>
      <c r="I84"/>
      <c r="J84"/>
      <c r="K84"/>
      <c r="L84"/>
      <c r="M84"/>
      <c r="N84"/>
      <c r="O84"/>
      <c r="P84"/>
      <c r="Q84"/>
      <c r="V84"/>
      <c r="W84"/>
      <c r="X84"/>
      <c r="Y84"/>
      <c r="Z84"/>
      <c r="AA84"/>
    </row>
    <row r="85" spans="2:27" ht="12.75" customHeight="1" x14ac:dyDescent="0.2">
      <c r="B85"/>
      <c r="C85"/>
      <c r="D85"/>
      <c r="E85"/>
      <c r="F85"/>
      <c r="G85"/>
      <c r="H85"/>
      <c r="I85"/>
      <c r="J85"/>
      <c r="K85"/>
      <c r="L85"/>
      <c r="M85"/>
      <c r="N85"/>
      <c r="O85"/>
      <c r="P85"/>
      <c r="Q85"/>
      <c r="V85"/>
      <c r="W85"/>
      <c r="X85"/>
      <c r="Y85"/>
      <c r="Z85"/>
      <c r="AA85"/>
    </row>
    <row r="86" spans="2:27" ht="12.75" customHeight="1" x14ac:dyDescent="0.2">
      <c r="B86"/>
      <c r="C86"/>
      <c r="D86"/>
      <c r="E86"/>
      <c r="F86"/>
      <c r="G86"/>
      <c r="H86"/>
      <c r="I86"/>
      <c r="J86"/>
      <c r="K86"/>
      <c r="L86"/>
      <c r="M86"/>
      <c r="N86"/>
      <c r="O86"/>
      <c r="P86"/>
      <c r="Q86"/>
      <c r="V86"/>
      <c r="W86"/>
      <c r="X86"/>
      <c r="Y86"/>
      <c r="Z86"/>
      <c r="AA86"/>
    </row>
    <row r="87" spans="2:27" ht="12.75" customHeight="1" x14ac:dyDescent="0.2">
      <c r="B87"/>
      <c r="C87"/>
      <c r="D87"/>
      <c r="E87"/>
      <c r="F87"/>
      <c r="G87"/>
      <c r="H87"/>
      <c r="I87"/>
      <c r="J87"/>
      <c r="K87"/>
      <c r="L87"/>
      <c r="M87"/>
      <c r="N87"/>
      <c r="O87"/>
      <c r="P87"/>
      <c r="Q87"/>
      <c r="V87"/>
      <c r="W87"/>
      <c r="X87"/>
      <c r="Y87"/>
      <c r="Z87"/>
      <c r="AA87"/>
    </row>
    <row r="88" spans="2:27" ht="12.75" customHeight="1" x14ac:dyDescent="0.2">
      <c r="B88"/>
      <c r="C88"/>
      <c r="D88"/>
      <c r="E88"/>
      <c r="F88"/>
      <c r="G88"/>
      <c r="H88"/>
      <c r="I88"/>
      <c r="J88"/>
      <c r="K88"/>
      <c r="L88"/>
      <c r="M88"/>
      <c r="N88"/>
      <c r="O88"/>
      <c r="P88"/>
      <c r="Q88"/>
      <c r="V88"/>
      <c r="W88"/>
      <c r="X88"/>
      <c r="Y88"/>
      <c r="Z88"/>
      <c r="AA88"/>
    </row>
    <row r="89" spans="2:27" ht="12.75" customHeight="1" x14ac:dyDescent="0.2">
      <c r="B89"/>
      <c r="C89"/>
      <c r="D89"/>
      <c r="E89"/>
      <c r="F89"/>
      <c r="G89"/>
      <c r="H89"/>
      <c r="I89"/>
      <c r="J89"/>
      <c r="K89"/>
      <c r="L89"/>
      <c r="M89"/>
      <c r="N89"/>
      <c r="O89"/>
      <c r="P89"/>
      <c r="Q89"/>
      <c r="V89"/>
      <c r="W89"/>
      <c r="X89"/>
      <c r="Y89"/>
      <c r="Z89"/>
      <c r="AA89"/>
    </row>
    <row r="90" spans="2:27" ht="12.75" customHeight="1" x14ac:dyDescent="0.2">
      <c r="B90"/>
      <c r="C90"/>
      <c r="D90"/>
      <c r="E90"/>
      <c r="F90"/>
      <c r="G90"/>
      <c r="H90"/>
      <c r="I90"/>
      <c r="J90"/>
      <c r="K90"/>
      <c r="L90"/>
      <c r="M90"/>
      <c r="N90"/>
      <c r="O90"/>
      <c r="P90"/>
      <c r="Q90"/>
      <c r="V90"/>
      <c r="W90"/>
      <c r="X90"/>
      <c r="Y90"/>
      <c r="Z90"/>
      <c r="AA90"/>
    </row>
    <row r="91" spans="2:27" ht="12.75" customHeight="1" x14ac:dyDescent="0.2">
      <c r="B91"/>
      <c r="C91"/>
      <c r="D91"/>
      <c r="E91"/>
      <c r="F91"/>
      <c r="G91"/>
      <c r="H91"/>
      <c r="I91"/>
      <c r="J91"/>
      <c r="K91"/>
      <c r="L91"/>
      <c r="M91"/>
      <c r="N91"/>
      <c r="O91"/>
      <c r="P91"/>
      <c r="Q91"/>
      <c r="V91"/>
      <c r="W91"/>
      <c r="X91"/>
      <c r="Y91"/>
      <c r="Z91"/>
      <c r="AA91"/>
    </row>
    <row r="92" spans="2:27" ht="12.75" customHeight="1" x14ac:dyDescent="0.2">
      <c r="B92"/>
      <c r="C92"/>
      <c r="D92"/>
      <c r="E92"/>
      <c r="F92"/>
      <c r="G92"/>
      <c r="H92"/>
      <c r="I92"/>
      <c r="J92"/>
      <c r="K92"/>
      <c r="L92"/>
      <c r="M92"/>
      <c r="N92"/>
      <c r="O92"/>
      <c r="P92"/>
      <c r="Q92"/>
      <c r="V92"/>
      <c r="W92"/>
      <c r="X92"/>
      <c r="Y92"/>
      <c r="Z92"/>
      <c r="AA92"/>
    </row>
    <row r="93" spans="2:27" ht="12.75" customHeight="1" x14ac:dyDescent="0.2">
      <c r="B93"/>
      <c r="C93"/>
      <c r="D93"/>
      <c r="E93"/>
      <c r="F93"/>
      <c r="G93"/>
      <c r="H93"/>
      <c r="I93"/>
      <c r="J93"/>
      <c r="K93"/>
      <c r="L93"/>
      <c r="M93"/>
      <c r="N93"/>
      <c r="O93"/>
      <c r="P93"/>
      <c r="Q93"/>
      <c r="V93"/>
      <c r="W93"/>
      <c r="X93"/>
      <c r="Y93"/>
      <c r="Z93"/>
      <c r="AA93"/>
    </row>
    <row r="94" spans="2:27" ht="12.75" customHeight="1" x14ac:dyDescent="0.2">
      <c r="B94"/>
      <c r="C94"/>
      <c r="D94"/>
      <c r="E94"/>
      <c r="F94"/>
      <c r="G94"/>
      <c r="H94"/>
      <c r="I94"/>
      <c r="J94"/>
      <c r="K94"/>
      <c r="L94"/>
      <c r="M94"/>
      <c r="N94"/>
      <c r="O94"/>
      <c r="P94"/>
      <c r="Q94"/>
      <c r="V94"/>
      <c r="W94"/>
      <c r="X94"/>
      <c r="Y94"/>
      <c r="Z94"/>
      <c r="AA94"/>
    </row>
    <row r="95" spans="2:27" ht="12.75" customHeight="1" x14ac:dyDescent="0.2">
      <c r="B95"/>
      <c r="C95"/>
      <c r="D95"/>
      <c r="E95"/>
      <c r="F95"/>
      <c r="G95"/>
      <c r="H95"/>
      <c r="I95"/>
      <c r="J95"/>
      <c r="K95"/>
      <c r="L95"/>
      <c r="M95"/>
      <c r="N95"/>
      <c r="O95"/>
      <c r="P95"/>
      <c r="Q95"/>
      <c r="V95"/>
      <c r="W95"/>
      <c r="X95"/>
      <c r="Y95"/>
      <c r="Z95"/>
      <c r="AA95"/>
    </row>
    <row r="96" spans="2:27" ht="12.75" customHeight="1" x14ac:dyDescent="0.2">
      <c r="B96"/>
      <c r="C96"/>
      <c r="D96"/>
      <c r="E96"/>
      <c r="F96"/>
      <c r="G96"/>
      <c r="H96"/>
      <c r="I96"/>
      <c r="J96"/>
      <c r="K96"/>
      <c r="L96"/>
      <c r="M96"/>
      <c r="N96"/>
      <c r="O96"/>
      <c r="P96"/>
      <c r="Q96"/>
      <c r="V96"/>
      <c r="W96"/>
      <c r="X96"/>
      <c r="Y96"/>
      <c r="Z96"/>
      <c r="AA96"/>
    </row>
    <row r="97" spans="2:27" ht="12.75" customHeight="1" x14ac:dyDescent="0.2">
      <c r="B97"/>
      <c r="C97"/>
      <c r="D97"/>
      <c r="E97"/>
      <c r="F97"/>
      <c r="G97"/>
      <c r="H97"/>
      <c r="I97"/>
      <c r="J97"/>
      <c r="K97"/>
      <c r="L97"/>
      <c r="M97"/>
      <c r="N97"/>
      <c r="O97"/>
      <c r="P97"/>
      <c r="Q97"/>
      <c r="V97"/>
      <c r="W97"/>
      <c r="X97"/>
      <c r="Y97"/>
      <c r="Z97"/>
      <c r="AA97"/>
    </row>
    <row r="98" spans="2:27" ht="12.75" customHeight="1" x14ac:dyDescent="0.2">
      <c r="B98"/>
      <c r="C98"/>
      <c r="D98"/>
      <c r="E98"/>
      <c r="F98"/>
      <c r="G98"/>
      <c r="H98"/>
      <c r="I98"/>
      <c r="J98"/>
      <c r="K98"/>
      <c r="L98"/>
      <c r="M98"/>
      <c r="N98"/>
      <c r="O98"/>
      <c r="P98"/>
      <c r="Q98"/>
      <c r="V98"/>
      <c r="W98"/>
      <c r="X98"/>
      <c r="Y98"/>
      <c r="Z98"/>
      <c r="AA98"/>
    </row>
    <row r="99" spans="2:27" ht="12.75" customHeight="1" x14ac:dyDescent="0.2">
      <c r="B99"/>
      <c r="C99"/>
      <c r="D99"/>
      <c r="E99"/>
      <c r="F99"/>
      <c r="G99"/>
      <c r="H99"/>
      <c r="I99"/>
      <c r="J99"/>
      <c r="K99"/>
      <c r="L99"/>
      <c r="M99"/>
      <c r="N99"/>
      <c r="O99"/>
      <c r="P99"/>
      <c r="Q99"/>
      <c r="V99"/>
      <c r="W99"/>
      <c r="X99"/>
      <c r="Y99"/>
      <c r="Z99"/>
      <c r="AA99"/>
    </row>
    <row r="100" spans="2:27" ht="12.75" customHeight="1" x14ac:dyDescent="0.2">
      <c r="B100"/>
      <c r="C100"/>
      <c r="D100"/>
      <c r="E100"/>
      <c r="F100"/>
      <c r="G100"/>
      <c r="H100"/>
      <c r="I100"/>
      <c r="J100"/>
      <c r="K100"/>
      <c r="L100"/>
      <c r="M100"/>
      <c r="N100"/>
      <c r="O100"/>
      <c r="P100"/>
      <c r="Q100"/>
      <c r="V100"/>
      <c r="W100"/>
      <c r="X100"/>
      <c r="Y100"/>
      <c r="Z100"/>
      <c r="AA100"/>
    </row>
    <row r="101" spans="2:27" ht="12.75" customHeight="1" x14ac:dyDescent="0.2">
      <c r="B101"/>
      <c r="C101"/>
      <c r="D101"/>
      <c r="E101"/>
      <c r="F101"/>
      <c r="G101"/>
      <c r="H101"/>
      <c r="I101"/>
      <c r="J101"/>
      <c r="K101"/>
      <c r="L101"/>
      <c r="M101"/>
      <c r="N101"/>
      <c r="O101"/>
      <c r="P101"/>
      <c r="Q101"/>
      <c r="V101"/>
      <c r="W101"/>
      <c r="X101"/>
      <c r="Y101"/>
      <c r="Z101"/>
      <c r="AA101"/>
    </row>
    <row r="102" spans="2:27" ht="12.75" customHeight="1" x14ac:dyDescent="0.2">
      <c r="B102"/>
      <c r="C102"/>
      <c r="D102"/>
      <c r="E102"/>
      <c r="F102"/>
      <c r="G102"/>
      <c r="H102"/>
      <c r="I102"/>
      <c r="J102"/>
      <c r="K102"/>
      <c r="L102"/>
      <c r="M102"/>
      <c r="N102"/>
      <c r="O102"/>
      <c r="P102"/>
      <c r="Q102"/>
      <c r="V102"/>
      <c r="W102"/>
      <c r="X102"/>
      <c r="Y102"/>
      <c r="Z102"/>
      <c r="AA102"/>
    </row>
    <row r="103" spans="2:27" ht="12.75" customHeight="1" x14ac:dyDescent="0.2">
      <c r="B103"/>
      <c r="C103"/>
      <c r="D103"/>
      <c r="E103"/>
      <c r="F103"/>
      <c r="G103"/>
      <c r="H103"/>
      <c r="I103"/>
      <c r="J103"/>
      <c r="K103"/>
      <c r="L103"/>
      <c r="M103"/>
      <c r="N103"/>
      <c r="O103"/>
      <c r="P103"/>
      <c r="Q103"/>
      <c r="V103"/>
      <c r="W103"/>
      <c r="X103"/>
      <c r="Y103"/>
      <c r="Z103"/>
      <c r="AA103"/>
    </row>
    <row r="104" spans="2:27" ht="12.75" customHeight="1" x14ac:dyDescent="0.2">
      <c r="B104"/>
      <c r="C104"/>
      <c r="D104"/>
      <c r="E104"/>
      <c r="F104"/>
      <c r="G104"/>
      <c r="H104"/>
      <c r="I104"/>
      <c r="J104"/>
      <c r="K104"/>
      <c r="L104"/>
      <c r="M104"/>
      <c r="N104"/>
      <c r="O104"/>
      <c r="P104"/>
      <c r="Q104"/>
      <c r="V104"/>
      <c r="W104"/>
      <c r="X104"/>
      <c r="Y104"/>
      <c r="Z104"/>
      <c r="AA104"/>
    </row>
    <row r="105" spans="2:27" ht="12.75" customHeight="1" x14ac:dyDescent="0.2">
      <c r="B105"/>
      <c r="C105"/>
      <c r="D105"/>
      <c r="E105"/>
      <c r="F105"/>
      <c r="G105"/>
      <c r="H105"/>
      <c r="I105"/>
      <c r="J105"/>
      <c r="K105"/>
      <c r="L105"/>
      <c r="M105"/>
      <c r="N105"/>
      <c r="O105"/>
      <c r="P105"/>
      <c r="Q105"/>
      <c r="V105"/>
      <c r="W105"/>
      <c r="X105"/>
      <c r="Y105"/>
      <c r="Z105"/>
      <c r="AA105"/>
    </row>
    <row r="106" spans="2:27" ht="12.75" customHeight="1" x14ac:dyDescent="0.2">
      <c r="B106"/>
      <c r="C106"/>
      <c r="D106"/>
      <c r="E106"/>
      <c r="F106"/>
      <c r="G106"/>
      <c r="H106"/>
      <c r="I106"/>
      <c r="J106"/>
      <c r="K106"/>
      <c r="L106"/>
      <c r="M106"/>
      <c r="N106"/>
      <c r="O106"/>
      <c r="P106"/>
      <c r="Q106"/>
      <c r="V106"/>
      <c r="W106"/>
      <c r="X106"/>
      <c r="Y106"/>
      <c r="Z106"/>
      <c r="AA106"/>
    </row>
    <row r="107" spans="2:27" ht="12.75" customHeight="1" x14ac:dyDescent="0.2">
      <c r="B107"/>
      <c r="C107"/>
      <c r="D107"/>
      <c r="E107"/>
      <c r="F107"/>
      <c r="G107"/>
      <c r="H107"/>
      <c r="I107"/>
      <c r="J107"/>
      <c r="K107"/>
      <c r="L107"/>
      <c r="M107"/>
      <c r="N107"/>
      <c r="O107"/>
      <c r="P107"/>
      <c r="Q107"/>
      <c r="V107"/>
      <c r="W107"/>
      <c r="X107"/>
      <c r="Y107"/>
      <c r="Z107"/>
      <c r="AA107"/>
    </row>
    <row r="108" spans="2:27" ht="12.75" customHeight="1" x14ac:dyDescent="0.2">
      <c r="B108"/>
      <c r="C108"/>
      <c r="D108"/>
      <c r="E108"/>
      <c r="F108"/>
      <c r="G108"/>
      <c r="H108"/>
      <c r="I108"/>
      <c r="J108"/>
      <c r="K108"/>
      <c r="L108"/>
      <c r="M108"/>
      <c r="N108"/>
      <c r="O108"/>
      <c r="P108"/>
      <c r="Q108"/>
      <c r="V108"/>
      <c r="W108"/>
      <c r="X108"/>
      <c r="Y108"/>
      <c r="Z108"/>
      <c r="AA108"/>
    </row>
    <row r="109" spans="2:27" ht="12.75" customHeight="1" x14ac:dyDescent="0.2">
      <c r="B109"/>
      <c r="C109"/>
      <c r="D109"/>
      <c r="E109"/>
      <c r="F109"/>
      <c r="G109"/>
      <c r="H109"/>
      <c r="I109"/>
      <c r="J109"/>
      <c r="K109"/>
      <c r="L109"/>
      <c r="M109"/>
      <c r="N109"/>
      <c r="O109"/>
      <c r="P109"/>
      <c r="Q109"/>
      <c r="V109"/>
      <c r="W109"/>
      <c r="X109"/>
      <c r="Y109"/>
      <c r="Z109"/>
      <c r="AA109"/>
    </row>
    <row r="110" spans="2:27" ht="12.75" customHeight="1" x14ac:dyDescent="0.2">
      <c r="B110"/>
      <c r="C110"/>
      <c r="D110"/>
      <c r="E110"/>
      <c r="F110"/>
      <c r="G110"/>
      <c r="H110"/>
      <c r="I110"/>
      <c r="J110"/>
      <c r="K110"/>
      <c r="L110"/>
      <c r="M110"/>
      <c r="N110"/>
      <c r="O110"/>
      <c r="P110"/>
      <c r="Q110"/>
      <c r="V110"/>
      <c r="W110"/>
      <c r="X110"/>
      <c r="Y110"/>
      <c r="Z110"/>
      <c r="AA110"/>
    </row>
    <row r="111" spans="2:27" ht="12.75" customHeight="1" x14ac:dyDescent="0.2">
      <c r="B111"/>
      <c r="C111"/>
      <c r="D111"/>
      <c r="E111"/>
      <c r="F111"/>
      <c r="G111"/>
      <c r="H111"/>
      <c r="I111"/>
      <c r="J111"/>
      <c r="K111"/>
      <c r="L111"/>
      <c r="M111"/>
      <c r="N111"/>
      <c r="O111"/>
      <c r="P111"/>
      <c r="Q111"/>
      <c r="V111"/>
      <c r="W111"/>
      <c r="X111"/>
      <c r="Y111"/>
      <c r="Z111"/>
      <c r="AA111"/>
    </row>
    <row r="112" spans="2:27" ht="12.75" customHeight="1" x14ac:dyDescent="0.2">
      <c r="B112"/>
      <c r="C112"/>
      <c r="D112"/>
      <c r="E112"/>
      <c r="F112"/>
      <c r="G112"/>
      <c r="H112"/>
      <c r="I112"/>
      <c r="J112"/>
      <c r="K112"/>
      <c r="L112"/>
      <c r="M112"/>
      <c r="N112"/>
      <c r="O112"/>
      <c r="P112"/>
      <c r="Q112"/>
      <c r="V112"/>
      <c r="W112"/>
      <c r="X112"/>
      <c r="Y112"/>
      <c r="Z112"/>
      <c r="AA112"/>
    </row>
    <row r="113" spans="2:27" ht="12.75" customHeight="1" x14ac:dyDescent="0.2">
      <c r="B113"/>
      <c r="C113"/>
      <c r="D113"/>
      <c r="E113"/>
      <c r="F113"/>
      <c r="G113"/>
      <c r="H113"/>
      <c r="I113"/>
      <c r="J113"/>
      <c r="K113"/>
      <c r="L113"/>
      <c r="M113"/>
      <c r="N113"/>
      <c r="O113"/>
      <c r="P113"/>
      <c r="Q113"/>
      <c r="V113"/>
      <c r="W113"/>
      <c r="X113"/>
      <c r="Y113"/>
      <c r="Z113"/>
      <c r="AA113"/>
    </row>
    <row r="114" spans="2:27" ht="12.75" customHeight="1" x14ac:dyDescent="0.2">
      <c r="B114"/>
      <c r="C114"/>
      <c r="D114"/>
      <c r="E114"/>
      <c r="F114"/>
      <c r="G114"/>
      <c r="H114"/>
      <c r="I114"/>
      <c r="J114"/>
      <c r="K114"/>
      <c r="L114"/>
      <c r="M114"/>
      <c r="N114"/>
      <c r="O114"/>
      <c r="P114"/>
      <c r="Q114"/>
      <c r="V114"/>
      <c r="W114"/>
      <c r="X114"/>
      <c r="Y114"/>
      <c r="Z114"/>
      <c r="AA114"/>
    </row>
    <row r="115" spans="2:27" ht="12.75" customHeight="1" x14ac:dyDescent="0.2">
      <c r="B115"/>
      <c r="C115"/>
      <c r="D115"/>
      <c r="E115"/>
      <c r="F115"/>
      <c r="G115"/>
      <c r="H115"/>
      <c r="I115"/>
      <c r="J115"/>
      <c r="K115"/>
      <c r="L115"/>
      <c r="M115"/>
      <c r="N115"/>
      <c r="O115"/>
      <c r="P115"/>
      <c r="Q115"/>
      <c r="V115"/>
      <c r="W115"/>
      <c r="X115"/>
      <c r="Y115"/>
      <c r="Z115"/>
      <c r="AA115"/>
    </row>
    <row r="116" spans="2:27" ht="12.75" customHeight="1" x14ac:dyDescent="0.2">
      <c r="B116"/>
      <c r="C116"/>
      <c r="D116"/>
      <c r="E116"/>
      <c r="F116"/>
      <c r="G116"/>
      <c r="H116"/>
      <c r="I116"/>
      <c r="J116"/>
      <c r="K116"/>
      <c r="L116"/>
      <c r="M116"/>
      <c r="N116"/>
      <c r="O116"/>
      <c r="P116"/>
      <c r="Q116"/>
      <c r="V116"/>
      <c r="W116"/>
      <c r="X116"/>
      <c r="Y116"/>
      <c r="Z116"/>
      <c r="AA116"/>
    </row>
    <row r="117" spans="2:27" ht="12.75" customHeight="1" x14ac:dyDescent="0.2">
      <c r="B117"/>
      <c r="C117"/>
      <c r="D117"/>
      <c r="E117"/>
      <c r="F117"/>
      <c r="G117"/>
      <c r="H117"/>
      <c r="I117"/>
      <c r="J117"/>
      <c r="K117"/>
      <c r="L117"/>
      <c r="M117"/>
      <c r="N117"/>
      <c r="O117"/>
      <c r="P117"/>
      <c r="Q117"/>
      <c r="V117"/>
      <c r="W117"/>
      <c r="X117"/>
      <c r="Y117"/>
      <c r="Z117"/>
      <c r="AA117"/>
    </row>
    <row r="118" spans="2:27" ht="12.75" customHeight="1" x14ac:dyDescent="0.2">
      <c r="B118"/>
      <c r="C118"/>
      <c r="D118"/>
      <c r="E118"/>
      <c r="F118"/>
      <c r="G118"/>
      <c r="H118"/>
      <c r="I118"/>
      <c r="J118"/>
      <c r="K118"/>
      <c r="L118"/>
      <c r="M118"/>
      <c r="N118"/>
      <c r="O118"/>
      <c r="P118"/>
      <c r="Q118"/>
      <c r="V118"/>
      <c r="W118"/>
      <c r="X118"/>
      <c r="Y118"/>
      <c r="Z118"/>
      <c r="AA118"/>
    </row>
    <row r="119" spans="2:27" ht="12.75" customHeight="1" x14ac:dyDescent="0.2">
      <c r="B119"/>
      <c r="C119"/>
      <c r="D119"/>
      <c r="E119"/>
      <c r="F119"/>
      <c r="G119"/>
      <c r="H119"/>
      <c r="I119"/>
      <c r="J119"/>
      <c r="K119"/>
      <c r="L119"/>
      <c r="M119"/>
      <c r="N119"/>
      <c r="O119"/>
      <c r="P119"/>
      <c r="Q119"/>
      <c r="V119"/>
      <c r="W119"/>
      <c r="X119"/>
      <c r="Y119"/>
      <c r="Z119"/>
      <c r="AA119"/>
    </row>
    <row r="120" spans="2:27" ht="12.75" customHeight="1" x14ac:dyDescent="0.2">
      <c r="B120"/>
      <c r="C120"/>
      <c r="D120"/>
      <c r="E120"/>
      <c r="F120"/>
      <c r="G120"/>
      <c r="H120"/>
      <c r="I120"/>
      <c r="J120"/>
      <c r="K120"/>
      <c r="L120"/>
      <c r="M120"/>
      <c r="N120"/>
      <c r="O120"/>
      <c r="P120"/>
      <c r="Q120"/>
      <c r="V120"/>
      <c r="W120"/>
      <c r="X120"/>
      <c r="Y120"/>
      <c r="Z120"/>
      <c r="AA120"/>
    </row>
    <row r="121" spans="2:27" ht="12.75" customHeight="1" x14ac:dyDescent="0.2">
      <c r="B121"/>
      <c r="C121"/>
      <c r="D121"/>
      <c r="E121"/>
      <c r="F121"/>
      <c r="G121"/>
      <c r="H121"/>
      <c r="I121"/>
      <c r="J121"/>
      <c r="K121"/>
      <c r="L121"/>
      <c r="M121"/>
      <c r="N121"/>
      <c r="O121"/>
      <c r="P121"/>
      <c r="Q121"/>
      <c r="V121"/>
      <c r="W121"/>
      <c r="X121"/>
      <c r="Y121"/>
      <c r="Z121"/>
      <c r="AA121"/>
    </row>
    <row r="122" spans="2:27" ht="12.75" customHeight="1" x14ac:dyDescent="0.2">
      <c r="B122"/>
      <c r="C122"/>
      <c r="D122"/>
      <c r="E122"/>
      <c r="F122"/>
      <c r="G122"/>
      <c r="H122"/>
      <c r="I122"/>
      <c r="J122"/>
      <c r="K122"/>
      <c r="L122"/>
      <c r="M122"/>
      <c r="N122"/>
      <c r="O122"/>
      <c r="P122"/>
      <c r="Q122"/>
      <c r="V122"/>
      <c r="W122"/>
      <c r="X122"/>
      <c r="Y122"/>
      <c r="Z122"/>
      <c r="AA122"/>
    </row>
    <row r="123" spans="2:27" ht="12.75" customHeight="1" x14ac:dyDescent="0.2">
      <c r="B123"/>
      <c r="C123"/>
      <c r="D123"/>
      <c r="E123"/>
      <c r="F123"/>
      <c r="G123"/>
      <c r="H123"/>
      <c r="I123"/>
      <c r="J123"/>
      <c r="K123"/>
      <c r="L123"/>
      <c r="M123"/>
      <c r="N123"/>
      <c r="O123"/>
      <c r="P123"/>
      <c r="Q123"/>
      <c r="V123"/>
      <c r="W123"/>
      <c r="X123"/>
      <c r="Y123"/>
      <c r="Z123"/>
      <c r="AA123"/>
    </row>
    <row r="124" spans="2:27" ht="12.75" customHeight="1" x14ac:dyDescent="0.2">
      <c r="B124"/>
      <c r="C124"/>
      <c r="D124"/>
      <c r="E124"/>
      <c r="F124"/>
      <c r="G124"/>
      <c r="H124"/>
      <c r="I124"/>
      <c r="J124"/>
      <c r="K124"/>
      <c r="L124"/>
      <c r="M124"/>
      <c r="N124"/>
      <c r="O124"/>
      <c r="P124"/>
      <c r="Q124"/>
      <c r="V124"/>
      <c r="W124"/>
      <c r="X124"/>
      <c r="Y124"/>
      <c r="Z124"/>
      <c r="AA124"/>
    </row>
    <row r="125" spans="2:27" ht="12.75" customHeight="1" x14ac:dyDescent="0.2">
      <c r="B125"/>
      <c r="C125"/>
      <c r="D125"/>
      <c r="E125"/>
      <c r="F125"/>
      <c r="G125"/>
      <c r="H125"/>
      <c r="I125"/>
      <c r="J125"/>
      <c r="K125"/>
      <c r="L125"/>
      <c r="M125"/>
      <c r="N125"/>
      <c r="O125"/>
      <c r="P125"/>
      <c r="Q125"/>
      <c r="V125"/>
      <c r="W125"/>
      <c r="X125"/>
      <c r="Y125"/>
      <c r="Z125"/>
      <c r="AA125"/>
    </row>
    <row r="126" spans="2:27" ht="12.75" customHeight="1" x14ac:dyDescent="0.2">
      <c r="B126"/>
      <c r="C126"/>
      <c r="D126"/>
      <c r="E126"/>
      <c r="F126"/>
      <c r="G126"/>
      <c r="H126"/>
      <c r="I126"/>
      <c r="J126"/>
      <c r="K126"/>
      <c r="L126"/>
      <c r="M126"/>
      <c r="N126"/>
      <c r="O126"/>
      <c r="P126"/>
      <c r="Q126"/>
      <c r="V126"/>
      <c r="W126"/>
      <c r="X126"/>
      <c r="Y126"/>
      <c r="Z126"/>
      <c r="AA126"/>
    </row>
    <row r="127" spans="2:27" ht="12.75" customHeight="1" x14ac:dyDescent="0.2">
      <c r="B127"/>
      <c r="C127"/>
      <c r="D127"/>
      <c r="E127"/>
      <c r="F127"/>
      <c r="G127"/>
      <c r="H127"/>
      <c r="I127"/>
      <c r="J127"/>
      <c r="K127"/>
      <c r="L127"/>
      <c r="M127"/>
      <c r="N127"/>
      <c r="O127"/>
      <c r="P127"/>
      <c r="Q127"/>
      <c r="V127"/>
      <c r="W127"/>
      <c r="X127"/>
      <c r="Y127"/>
      <c r="Z127"/>
      <c r="AA127"/>
    </row>
    <row r="128" spans="2:27" ht="12.75" customHeight="1" x14ac:dyDescent="0.2">
      <c r="B128"/>
      <c r="C128"/>
      <c r="D128"/>
      <c r="E128"/>
      <c r="F128"/>
      <c r="G128"/>
      <c r="H128"/>
      <c r="I128"/>
      <c r="J128"/>
      <c r="K128"/>
      <c r="L128"/>
      <c r="M128"/>
      <c r="N128"/>
      <c r="O128"/>
      <c r="P128"/>
      <c r="Q128"/>
      <c r="V128"/>
      <c r="W128"/>
      <c r="X128"/>
      <c r="Y128"/>
      <c r="Z128"/>
      <c r="AA128"/>
    </row>
    <row r="129" spans="2:27" ht="12.75" customHeight="1" x14ac:dyDescent="0.2">
      <c r="B129"/>
      <c r="C129"/>
      <c r="D129"/>
      <c r="E129"/>
      <c r="F129"/>
      <c r="G129"/>
      <c r="H129"/>
      <c r="I129"/>
      <c r="J129"/>
      <c r="K129"/>
      <c r="L129"/>
      <c r="M129"/>
      <c r="N129"/>
      <c r="O129"/>
      <c r="P129"/>
      <c r="Q129"/>
      <c r="V129"/>
      <c r="W129"/>
      <c r="X129"/>
      <c r="Y129"/>
      <c r="Z129"/>
      <c r="AA129"/>
    </row>
    <row r="130" spans="2:27" ht="12.75" customHeight="1" x14ac:dyDescent="0.2">
      <c r="B130"/>
      <c r="C130"/>
      <c r="D130"/>
      <c r="E130"/>
      <c r="F130"/>
      <c r="G130"/>
      <c r="H130"/>
      <c r="I130"/>
      <c r="J130"/>
      <c r="K130"/>
      <c r="L130"/>
      <c r="M130"/>
      <c r="N130"/>
      <c r="O130"/>
      <c r="P130"/>
      <c r="Q130"/>
      <c r="V130"/>
      <c r="W130"/>
      <c r="X130"/>
      <c r="Y130"/>
      <c r="Z130"/>
      <c r="AA130"/>
    </row>
    <row r="131" spans="2:27" ht="12.75" customHeight="1" x14ac:dyDescent="0.2">
      <c r="B131"/>
      <c r="C131"/>
      <c r="D131"/>
      <c r="E131"/>
      <c r="F131"/>
      <c r="G131"/>
      <c r="H131"/>
      <c r="I131"/>
      <c r="J131"/>
      <c r="K131"/>
      <c r="L131"/>
      <c r="M131"/>
      <c r="N131"/>
      <c r="O131"/>
      <c r="P131"/>
      <c r="Q131"/>
      <c r="V131"/>
      <c r="W131"/>
      <c r="X131"/>
      <c r="Y131"/>
      <c r="Z131"/>
      <c r="AA131"/>
    </row>
    <row r="132" spans="2:27" ht="12.75" customHeight="1" x14ac:dyDescent="0.2">
      <c r="B132"/>
      <c r="C132"/>
      <c r="D132"/>
      <c r="E132"/>
      <c r="F132"/>
      <c r="G132"/>
      <c r="H132"/>
      <c r="I132"/>
      <c r="J132"/>
      <c r="K132"/>
      <c r="L132"/>
      <c r="M132"/>
      <c r="N132"/>
      <c r="O132"/>
      <c r="P132"/>
      <c r="Q132"/>
      <c r="V132"/>
      <c r="W132"/>
      <c r="X132"/>
      <c r="Y132"/>
      <c r="Z132"/>
      <c r="AA132"/>
    </row>
    <row r="133" spans="2:27" ht="12.75" customHeight="1" x14ac:dyDescent="0.2">
      <c r="B133"/>
      <c r="C133"/>
      <c r="D133"/>
      <c r="E133"/>
      <c r="F133"/>
      <c r="G133"/>
      <c r="H133"/>
      <c r="I133"/>
      <c r="J133"/>
      <c r="K133"/>
      <c r="L133"/>
      <c r="M133"/>
      <c r="N133"/>
      <c r="O133"/>
      <c r="P133"/>
      <c r="Q133"/>
      <c r="V133"/>
      <c r="W133"/>
      <c r="X133"/>
      <c r="Y133"/>
      <c r="Z133"/>
      <c r="AA133"/>
    </row>
    <row r="134" spans="2:27" ht="12.75" customHeight="1" x14ac:dyDescent="0.2">
      <c r="B134"/>
      <c r="C134"/>
      <c r="D134"/>
      <c r="E134"/>
      <c r="F134"/>
      <c r="G134"/>
      <c r="H134"/>
      <c r="I134"/>
      <c r="J134"/>
      <c r="K134"/>
      <c r="L134"/>
      <c r="M134"/>
      <c r="N134"/>
      <c r="O134"/>
      <c r="P134"/>
      <c r="Q134"/>
      <c r="V134"/>
      <c r="W134"/>
      <c r="X134"/>
      <c r="Y134"/>
      <c r="Z134"/>
      <c r="AA134"/>
    </row>
    <row r="135" spans="2:27" ht="12.75" customHeight="1" x14ac:dyDescent="0.2">
      <c r="B135"/>
      <c r="C135"/>
      <c r="D135"/>
      <c r="E135"/>
      <c r="F135"/>
      <c r="G135"/>
      <c r="H135"/>
      <c r="I135"/>
      <c r="J135"/>
      <c r="K135"/>
      <c r="L135"/>
      <c r="M135"/>
      <c r="N135"/>
      <c r="O135"/>
      <c r="P135"/>
      <c r="Q135"/>
      <c r="V135"/>
      <c r="W135"/>
      <c r="X135"/>
      <c r="Y135"/>
      <c r="Z135"/>
      <c r="AA135"/>
    </row>
    <row r="136" spans="2:27" ht="12.75" customHeight="1" x14ac:dyDescent="0.2">
      <c r="B136"/>
      <c r="C136"/>
      <c r="D136"/>
      <c r="E136"/>
      <c r="F136"/>
      <c r="G136"/>
      <c r="H136"/>
      <c r="I136"/>
      <c r="J136"/>
      <c r="K136"/>
      <c r="L136"/>
      <c r="M136"/>
      <c r="N136"/>
      <c r="O136"/>
      <c r="P136"/>
      <c r="Q136"/>
      <c r="V136"/>
      <c r="W136"/>
      <c r="X136"/>
      <c r="Y136"/>
      <c r="Z136"/>
      <c r="AA136"/>
    </row>
    <row r="137" spans="2:27" ht="12.75" customHeight="1" x14ac:dyDescent="0.2">
      <c r="B137"/>
      <c r="C137"/>
      <c r="D137"/>
      <c r="E137"/>
      <c r="F137"/>
      <c r="G137"/>
      <c r="H137"/>
      <c r="I137"/>
      <c r="J137"/>
      <c r="K137"/>
      <c r="L137"/>
      <c r="M137"/>
      <c r="N137"/>
      <c r="O137"/>
      <c r="P137"/>
      <c r="Q137"/>
      <c r="V137"/>
      <c r="W137"/>
      <c r="X137"/>
      <c r="Y137"/>
      <c r="Z137"/>
      <c r="AA137"/>
    </row>
    <row r="138" spans="2:27" ht="12.75" customHeight="1" x14ac:dyDescent="0.2">
      <c r="B138"/>
      <c r="C138"/>
      <c r="D138"/>
      <c r="E138"/>
      <c r="F138"/>
      <c r="G138"/>
      <c r="H138"/>
      <c r="I138"/>
      <c r="J138"/>
      <c r="K138"/>
      <c r="L138"/>
      <c r="M138"/>
      <c r="N138"/>
      <c r="O138"/>
      <c r="P138"/>
      <c r="Q138"/>
      <c r="V138"/>
      <c r="W138"/>
      <c r="X138"/>
      <c r="Y138"/>
      <c r="Z138"/>
      <c r="AA138"/>
    </row>
    <row r="139" spans="2:27" ht="12.75" customHeight="1" x14ac:dyDescent="0.2">
      <c r="B139"/>
      <c r="C139"/>
      <c r="D139"/>
      <c r="E139"/>
      <c r="F139"/>
      <c r="G139"/>
      <c r="H139"/>
      <c r="I139"/>
      <c r="J139"/>
      <c r="K139"/>
      <c r="L139"/>
      <c r="M139"/>
      <c r="N139"/>
      <c r="O139"/>
      <c r="P139"/>
      <c r="Q139"/>
      <c r="V139"/>
      <c r="W139"/>
      <c r="X139"/>
      <c r="Y139"/>
      <c r="Z139"/>
      <c r="AA139"/>
    </row>
    <row r="140" spans="2:27" ht="12.75" customHeight="1" x14ac:dyDescent="0.2">
      <c r="B140"/>
      <c r="C140"/>
      <c r="D140"/>
      <c r="E140"/>
      <c r="F140"/>
      <c r="G140"/>
      <c r="H140"/>
      <c r="I140"/>
      <c r="J140"/>
      <c r="K140"/>
      <c r="L140"/>
      <c r="M140"/>
      <c r="N140"/>
      <c r="O140"/>
      <c r="P140"/>
      <c r="Q140"/>
      <c r="V140"/>
      <c r="W140"/>
      <c r="X140"/>
      <c r="Y140"/>
      <c r="Z140"/>
      <c r="AA140"/>
    </row>
    <row r="141" spans="2:27" ht="12.75" customHeight="1" x14ac:dyDescent="0.2">
      <c r="B141"/>
      <c r="C141"/>
      <c r="D141"/>
      <c r="E141"/>
      <c r="F141"/>
      <c r="G141"/>
      <c r="H141"/>
      <c r="I141"/>
      <c r="J141"/>
      <c r="K141"/>
      <c r="L141"/>
      <c r="M141"/>
      <c r="N141"/>
      <c r="O141"/>
      <c r="P141"/>
      <c r="Q141"/>
      <c r="V141"/>
      <c r="W141"/>
      <c r="X141"/>
      <c r="Y141"/>
      <c r="Z141"/>
      <c r="AA141"/>
    </row>
    <row r="142" spans="2:27" ht="12.75" customHeight="1" x14ac:dyDescent="0.2">
      <c r="B142"/>
      <c r="C142"/>
      <c r="D142"/>
      <c r="E142"/>
      <c r="F142"/>
      <c r="G142"/>
      <c r="H142"/>
      <c r="I142"/>
      <c r="J142"/>
      <c r="K142"/>
      <c r="L142"/>
      <c r="M142"/>
      <c r="N142"/>
      <c r="O142"/>
      <c r="P142"/>
      <c r="Q142"/>
      <c r="V142"/>
      <c r="W142"/>
      <c r="X142"/>
      <c r="Y142"/>
      <c r="Z142"/>
      <c r="AA142"/>
    </row>
    <row r="143" spans="2:27" ht="12.75" customHeight="1" x14ac:dyDescent="0.2">
      <c r="B143"/>
      <c r="C143"/>
      <c r="D143"/>
      <c r="E143"/>
      <c r="F143"/>
      <c r="G143"/>
      <c r="H143"/>
      <c r="I143"/>
      <c r="J143"/>
      <c r="K143"/>
      <c r="L143"/>
      <c r="M143"/>
      <c r="N143"/>
      <c r="O143"/>
      <c r="P143"/>
      <c r="Q143"/>
      <c r="V143"/>
      <c r="W143"/>
      <c r="X143"/>
      <c r="Y143"/>
      <c r="Z143"/>
      <c r="AA143"/>
    </row>
    <row r="144" spans="2:27" ht="12.75" customHeight="1" x14ac:dyDescent="0.2">
      <c r="B144"/>
      <c r="C144"/>
      <c r="D144"/>
      <c r="E144"/>
      <c r="F144"/>
      <c r="G144"/>
      <c r="H144"/>
      <c r="I144"/>
      <c r="J144"/>
      <c r="K144"/>
      <c r="L144"/>
      <c r="M144"/>
      <c r="N144"/>
      <c r="O144"/>
      <c r="P144"/>
      <c r="Q144"/>
      <c r="V144"/>
      <c r="W144"/>
      <c r="X144"/>
      <c r="Y144"/>
      <c r="Z144"/>
      <c r="AA144"/>
    </row>
    <row r="145" spans="2:27" ht="12.75" customHeight="1" x14ac:dyDescent="0.2">
      <c r="B145"/>
      <c r="C145"/>
      <c r="D145"/>
      <c r="E145"/>
      <c r="F145"/>
      <c r="G145"/>
      <c r="H145"/>
      <c r="I145"/>
      <c r="J145"/>
      <c r="K145"/>
      <c r="L145"/>
      <c r="M145"/>
      <c r="N145"/>
      <c r="O145"/>
      <c r="P145"/>
      <c r="Q145"/>
      <c r="V145"/>
      <c r="W145"/>
      <c r="X145"/>
      <c r="Y145"/>
      <c r="Z145"/>
      <c r="AA145"/>
    </row>
    <row r="146" spans="2:27" ht="12.75" customHeight="1" x14ac:dyDescent="0.2">
      <c r="B146"/>
      <c r="C146"/>
      <c r="D146"/>
      <c r="E146"/>
      <c r="F146"/>
      <c r="G146"/>
      <c r="H146"/>
      <c r="I146"/>
      <c r="J146"/>
      <c r="K146"/>
      <c r="L146"/>
      <c r="M146"/>
      <c r="N146"/>
      <c r="O146"/>
      <c r="P146"/>
      <c r="Q146"/>
      <c r="V146"/>
      <c r="W146"/>
      <c r="X146"/>
      <c r="Y146"/>
      <c r="Z146"/>
      <c r="AA146"/>
    </row>
    <row r="147" spans="2:27" ht="12.75" customHeight="1" x14ac:dyDescent="0.2">
      <c r="B147"/>
      <c r="C147"/>
      <c r="D147"/>
      <c r="E147"/>
      <c r="F147"/>
      <c r="G147"/>
      <c r="H147"/>
      <c r="I147"/>
      <c r="J147"/>
      <c r="K147"/>
      <c r="L147"/>
      <c r="M147"/>
      <c r="N147"/>
      <c r="O147"/>
      <c r="P147"/>
      <c r="Q147"/>
      <c r="V147"/>
      <c r="W147"/>
      <c r="X147"/>
      <c r="Y147"/>
      <c r="Z147"/>
      <c r="AA147"/>
    </row>
    <row r="148" spans="2:27" ht="12.75" customHeight="1" x14ac:dyDescent="0.2">
      <c r="B148"/>
      <c r="C148"/>
      <c r="D148"/>
      <c r="E148"/>
      <c r="F148"/>
      <c r="G148"/>
      <c r="H148"/>
      <c r="I148"/>
      <c r="J148"/>
      <c r="K148"/>
      <c r="L148"/>
      <c r="M148"/>
      <c r="N148"/>
      <c r="O148"/>
      <c r="P148"/>
      <c r="Q148"/>
      <c r="V148"/>
      <c r="W148"/>
      <c r="X148"/>
      <c r="Y148"/>
      <c r="Z148"/>
      <c r="AA148"/>
    </row>
    <row r="149" spans="2:27" ht="12.75" customHeight="1" x14ac:dyDescent="0.2">
      <c r="B149"/>
      <c r="C149"/>
      <c r="D149"/>
      <c r="E149"/>
      <c r="F149"/>
      <c r="G149"/>
      <c r="H149"/>
      <c r="I149"/>
      <c r="J149"/>
      <c r="K149"/>
      <c r="L149"/>
      <c r="M149"/>
      <c r="N149"/>
      <c r="O149"/>
      <c r="P149"/>
      <c r="Q149"/>
      <c r="V149"/>
      <c r="W149"/>
      <c r="X149"/>
      <c r="Y149"/>
      <c r="Z149"/>
      <c r="AA149"/>
    </row>
    <row r="150" spans="2:27" ht="12.75" customHeight="1" x14ac:dyDescent="0.2">
      <c r="B150"/>
      <c r="C150"/>
      <c r="D150"/>
      <c r="E150"/>
      <c r="F150"/>
      <c r="G150"/>
      <c r="H150"/>
      <c r="I150"/>
      <c r="J150"/>
      <c r="K150"/>
      <c r="L150"/>
      <c r="M150"/>
      <c r="N150"/>
      <c r="O150"/>
      <c r="P150"/>
      <c r="Q150"/>
      <c r="V150"/>
      <c r="W150"/>
      <c r="X150"/>
      <c r="Y150"/>
      <c r="Z150"/>
      <c r="AA150"/>
    </row>
    <row r="151" spans="2:27" ht="12.75" customHeight="1" x14ac:dyDescent="0.2">
      <c r="B151"/>
      <c r="C151"/>
      <c r="D151"/>
      <c r="E151"/>
      <c r="F151"/>
      <c r="G151"/>
      <c r="H151"/>
      <c r="I151"/>
      <c r="J151"/>
      <c r="K151"/>
      <c r="L151"/>
      <c r="M151"/>
      <c r="N151"/>
      <c r="O151"/>
      <c r="P151"/>
      <c r="Q151"/>
      <c r="V151"/>
      <c r="W151"/>
      <c r="X151"/>
      <c r="Y151"/>
      <c r="Z151"/>
      <c r="AA151"/>
    </row>
    <row r="152" spans="2:27" ht="12.75" customHeight="1" x14ac:dyDescent="0.2">
      <c r="B152"/>
      <c r="C152"/>
      <c r="D152"/>
      <c r="E152"/>
      <c r="F152"/>
      <c r="G152"/>
      <c r="H152"/>
      <c r="I152"/>
      <c r="J152"/>
      <c r="K152"/>
      <c r="L152"/>
      <c r="M152"/>
      <c r="N152"/>
      <c r="O152"/>
      <c r="P152"/>
      <c r="Q152"/>
      <c r="V152"/>
      <c r="W152"/>
      <c r="X152"/>
      <c r="Y152"/>
      <c r="Z152"/>
      <c r="AA152"/>
    </row>
    <row r="153" spans="2:27" ht="12.75" customHeight="1" x14ac:dyDescent="0.2">
      <c r="B153"/>
      <c r="C153"/>
      <c r="D153"/>
      <c r="E153"/>
      <c r="F153"/>
      <c r="G153"/>
      <c r="H153"/>
      <c r="I153"/>
      <c r="J153"/>
      <c r="K153"/>
      <c r="L153"/>
      <c r="M153"/>
      <c r="N153"/>
      <c r="O153"/>
      <c r="P153"/>
      <c r="Q153"/>
      <c r="V153"/>
      <c r="W153"/>
      <c r="X153"/>
      <c r="Y153"/>
      <c r="Z153"/>
      <c r="AA153"/>
    </row>
    <row r="154" spans="2:27" ht="12.75" customHeight="1" x14ac:dyDescent="0.2">
      <c r="B154"/>
      <c r="C154"/>
      <c r="D154"/>
      <c r="E154"/>
      <c r="F154"/>
      <c r="G154"/>
      <c r="H154"/>
      <c r="I154"/>
      <c r="J154"/>
      <c r="K154"/>
      <c r="L154"/>
      <c r="M154"/>
      <c r="N154"/>
      <c r="O154"/>
      <c r="P154"/>
      <c r="Q154"/>
      <c r="V154"/>
      <c r="W154"/>
      <c r="X154"/>
      <c r="Y154"/>
      <c r="Z154"/>
      <c r="AA154"/>
    </row>
    <row r="155" spans="2:27" ht="12.75" customHeight="1" x14ac:dyDescent="0.2">
      <c r="B155"/>
      <c r="C155"/>
      <c r="D155"/>
      <c r="E155"/>
      <c r="F155"/>
      <c r="G155"/>
      <c r="H155"/>
      <c r="I155"/>
      <c r="J155"/>
      <c r="K155"/>
      <c r="L155"/>
      <c r="M155"/>
      <c r="N155"/>
      <c r="O155"/>
      <c r="P155"/>
      <c r="Q155"/>
      <c r="V155"/>
      <c r="W155"/>
      <c r="X155"/>
      <c r="Y155"/>
      <c r="Z155"/>
      <c r="AA155"/>
    </row>
    <row r="156" spans="2:27" ht="12.75" customHeight="1" x14ac:dyDescent="0.2">
      <c r="B156"/>
      <c r="C156"/>
      <c r="D156"/>
      <c r="E156"/>
      <c r="F156"/>
      <c r="G156"/>
      <c r="H156"/>
      <c r="I156"/>
      <c r="J156"/>
      <c r="K156"/>
      <c r="L156"/>
      <c r="M156"/>
      <c r="N156"/>
      <c r="O156"/>
      <c r="P156"/>
      <c r="Q156"/>
      <c r="V156"/>
      <c r="W156"/>
      <c r="X156"/>
      <c r="Y156"/>
      <c r="Z156"/>
      <c r="AA156"/>
    </row>
    <row r="157" spans="2:27" ht="12.75" customHeight="1" x14ac:dyDescent="0.2">
      <c r="B157"/>
      <c r="C157"/>
      <c r="D157"/>
      <c r="E157"/>
      <c r="F157"/>
      <c r="G157"/>
      <c r="H157"/>
      <c r="I157"/>
      <c r="J157"/>
      <c r="K157"/>
      <c r="L157"/>
      <c r="M157"/>
      <c r="N157"/>
      <c r="O157"/>
      <c r="P157"/>
      <c r="Q157"/>
      <c r="V157"/>
      <c r="W157"/>
      <c r="X157"/>
      <c r="Y157"/>
      <c r="Z157"/>
      <c r="AA157"/>
    </row>
    <row r="158" spans="2:27" ht="12.75" customHeight="1" x14ac:dyDescent="0.2">
      <c r="B158"/>
      <c r="C158"/>
      <c r="D158"/>
      <c r="E158"/>
      <c r="F158"/>
      <c r="G158"/>
      <c r="H158"/>
      <c r="I158"/>
      <c r="J158"/>
      <c r="K158"/>
      <c r="L158"/>
      <c r="M158"/>
      <c r="N158"/>
      <c r="O158"/>
      <c r="P158"/>
      <c r="Q158"/>
      <c r="V158"/>
      <c r="W158"/>
      <c r="X158"/>
      <c r="Y158"/>
      <c r="Z158"/>
      <c r="AA158"/>
    </row>
    <row r="159" spans="2:27" ht="12.75" customHeight="1" x14ac:dyDescent="0.2">
      <c r="B159"/>
      <c r="C159"/>
      <c r="D159"/>
      <c r="E159"/>
      <c r="F159"/>
      <c r="G159"/>
      <c r="H159"/>
      <c r="I159"/>
      <c r="J159"/>
      <c r="K159"/>
      <c r="L159"/>
      <c r="M159"/>
      <c r="N159"/>
      <c r="O159"/>
      <c r="P159"/>
      <c r="Q159"/>
      <c r="V159"/>
      <c r="W159"/>
      <c r="X159"/>
      <c r="Y159"/>
      <c r="Z159"/>
      <c r="AA159"/>
    </row>
    <row r="160" spans="2:27" ht="12.75" customHeight="1" x14ac:dyDescent="0.2">
      <c r="B160"/>
      <c r="C160"/>
      <c r="D160"/>
      <c r="E160"/>
      <c r="F160"/>
      <c r="G160"/>
      <c r="H160"/>
      <c r="I160"/>
      <c r="J160"/>
      <c r="K160"/>
      <c r="L160"/>
      <c r="M160"/>
      <c r="N160"/>
      <c r="O160"/>
      <c r="P160"/>
      <c r="Q160"/>
      <c r="V160"/>
      <c r="W160"/>
      <c r="X160"/>
      <c r="Y160"/>
      <c r="Z160"/>
      <c r="AA160"/>
    </row>
    <row r="161" spans="2:27" ht="12.75" customHeight="1" x14ac:dyDescent="0.2">
      <c r="B161"/>
      <c r="C161"/>
      <c r="D161"/>
      <c r="E161"/>
      <c r="F161"/>
      <c r="G161"/>
      <c r="H161"/>
      <c r="I161"/>
      <c r="J161"/>
      <c r="K161"/>
      <c r="L161"/>
      <c r="M161"/>
      <c r="N161"/>
      <c r="O161"/>
      <c r="P161"/>
      <c r="Q161"/>
      <c r="V161"/>
      <c r="W161"/>
      <c r="X161"/>
      <c r="Y161"/>
      <c r="Z161"/>
      <c r="AA161"/>
    </row>
    <row r="162" spans="2:27" ht="12.75" customHeight="1" x14ac:dyDescent="0.2">
      <c r="B162"/>
      <c r="C162"/>
      <c r="D162"/>
      <c r="E162"/>
      <c r="F162"/>
      <c r="G162"/>
      <c r="H162"/>
      <c r="I162"/>
      <c r="J162"/>
      <c r="K162"/>
      <c r="L162"/>
      <c r="M162"/>
      <c r="N162"/>
      <c r="O162"/>
      <c r="P162"/>
      <c r="Q162"/>
      <c r="V162"/>
      <c r="W162"/>
      <c r="X162"/>
      <c r="Y162"/>
      <c r="Z162"/>
      <c r="AA162"/>
    </row>
    <row r="163" spans="2:27" ht="12.75" customHeight="1" x14ac:dyDescent="0.2">
      <c r="B163"/>
      <c r="C163"/>
      <c r="D163"/>
      <c r="E163"/>
      <c r="F163"/>
      <c r="G163"/>
      <c r="H163"/>
      <c r="I163"/>
      <c r="J163"/>
      <c r="K163"/>
      <c r="L163"/>
      <c r="M163"/>
      <c r="N163"/>
      <c r="O163"/>
      <c r="P163"/>
      <c r="Q163"/>
      <c r="V163"/>
      <c r="W163"/>
      <c r="X163"/>
      <c r="Y163"/>
      <c r="Z163"/>
      <c r="AA163"/>
    </row>
    <row r="164" spans="2:27" ht="12.75" customHeight="1" x14ac:dyDescent="0.2">
      <c r="B164"/>
      <c r="C164"/>
      <c r="D164"/>
      <c r="E164"/>
      <c r="F164"/>
      <c r="G164"/>
      <c r="H164"/>
      <c r="I164"/>
      <c r="J164"/>
      <c r="K164"/>
      <c r="L164"/>
      <c r="M164"/>
      <c r="N164"/>
      <c r="O164"/>
      <c r="P164"/>
      <c r="Q164"/>
      <c r="V164"/>
      <c r="W164"/>
      <c r="X164"/>
      <c r="Y164"/>
      <c r="Z164"/>
      <c r="AA164"/>
    </row>
    <row r="165" spans="2:27" ht="12.75" customHeight="1" x14ac:dyDescent="0.2">
      <c r="B165"/>
      <c r="C165"/>
      <c r="D165"/>
      <c r="E165"/>
      <c r="F165"/>
      <c r="G165"/>
      <c r="H165"/>
      <c r="I165"/>
      <c r="J165"/>
      <c r="K165"/>
      <c r="L165"/>
      <c r="M165"/>
      <c r="N165"/>
      <c r="O165"/>
      <c r="P165"/>
      <c r="Q165"/>
      <c r="V165"/>
      <c r="W165"/>
      <c r="X165"/>
      <c r="Y165"/>
      <c r="Z165"/>
      <c r="AA165"/>
    </row>
    <row r="166" spans="2:27" ht="12.75" customHeight="1" x14ac:dyDescent="0.2">
      <c r="B166"/>
      <c r="C166"/>
      <c r="D166"/>
      <c r="E166"/>
      <c r="F166"/>
      <c r="G166"/>
      <c r="H166"/>
      <c r="I166"/>
      <c r="J166"/>
      <c r="K166"/>
      <c r="L166"/>
      <c r="M166"/>
      <c r="N166"/>
      <c r="O166"/>
      <c r="P166"/>
      <c r="Q166"/>
      <c r="V166"/>
      <c r="W166"/>
      <c r="X166"/>
      <c r="Y166"/>
      <c r="Z166"/>
      <c r="AA166"/>
    </row>
    <row r="167" spans="2:27" ht="12.75" customHeight="1" x14ac:dyDescent="0.2">
      <c r="B167"/>
      <c r="C167"/>
      <c r="D167"/>
      <c r="E167"/>
      <c r="F167"/>
      <c r="G167"/>
      <c r="H167"/>
      <c r="I167"/>
      <c r="J167"/>
      <c r="K167"/>
      <c r="L167"/>
      <c r="M167"/>
      <c r="N167"/>
      <c r="O167"/>
      <c r="P167"/>
      <c r="Q167"/>
      <c r="V167"/>
      <c r="W167"/>
      <c r="X167"/>
      <c r="Y167"/>
      <c r="Z167"/>
      <c r="AA167"/>
    </row>
    <row r="168" spans="2:27" ht="12.75" customHeight="1" x14ac:dyDescent="0.2">
      <c r="B168"/>
      <c r="C168"/>
      <c r="D168"/>
      <c r="E168"/>
      <c r="F168"/>
      <c r="G168"/>
      <c r="H168"/>
      <c r="I168"/>
      <c r="J168"/>
      <c r="K168"/>
      <c r="L168"/>
      <c r="M168"/>
      <c r="N168"/>
      <c r="O168"/>
      <c r="P168"/>
      <c r="Q168"/>
      <c r="V168"/>
      <c r="W168"/>
      <c r="X168"/>
      <c r="Y168"/>
      <c r="Z168"/>
      <c r="AA168"/>
    </row>
    <row r="169" spans="2:27" ht="12.75" customHeight="1" x14ac:dyDescent="0.2">
      <c r="B169"/>
      <c r="C169"/>
      <c r="D169"/>
      <c r="E169"/>
      <c r="F169"/>
      <c r="G169"/>
      <c r="H169"/>
      <c r="I169"/>
      <c r="J169"/>
      <c r="K169"/>
      <c r="L169"/>
      <c r="M169"/>
      <c r="N169"/>
      <c r="O169"/>
      <c r="P169"/>
      <c r="Q169"/>
      <c r="V169"/>
      <c r="W169"/>
      <c r="X169"/>
      <c r="Y169"/>
      <c r="Z169"/>
      <c r="AA169"/>
    </row>
    <row r="170" spans="2:27" ht="12.75" customHeight="1" x14ac:dyDescent="0.2">
      <c r="B170"/>
      <c r="C170"/>
      <c r="D170"/>
      <c r="E170"/>
      <c r="F170"/>
      <c r="G170"/>
      <c r="H170"/>
      <c r="I170"/>
      <c r="J170"/>
      <c r="K170"/>
      <c r="L170"/>
      <c r="M170"/>
      <c r="N170"/>
      <c r="O170"/>
      <c r="P170"/>
      <c r="Q170"/>
      <c r="V170"/>
      <c r="W170"/>
      <c r="X170"/>
      <c r="Y170"/>
      <c r="Z170"/>
      <c r="AA170"/>
    </row>
    <row r="171" spans="2:27" ht="12.75" customHeight="1" x14ac:dyDescent="0.2">
      <c r="B171"/>
      <c r="C171"/>
      <c r="D171"/>
      <c r="E171"/>
      <c r="F171"/>
      <c r="G171"/>
      <c r="H171"/>
      <c r="I171"/>
      <c r="J171"/>
      <c r="K171"/>
      <c r="L171"/>
      <c r="M171"/>
      <c r="N171"/>
      <c r="O171"/>
      <c r="P171"/>
      <c r="Q171"/>
      <c r="V171"/>
      <c r="W171"/>
      <c r="X171"/>
      <c r="Y171"/>
      <c r="Z171"/>
      <c r="AA171"/>
    </row>
    <row r="172" spans="2:27" ht="12.75" customHeight="1" x14ac:dyDescent="0.2">
      <c r="B172"/>
      <c r="C172"/>
      <c r="D172"/>
      <c r="E172"/>
      <c r="F172"/>
      <c r="G172"/>
      <c r="H172"/>
      <c r="I172"/>
      <c r="J172"/>
      <c r="K172"/>
      <c r="L172"/>
      <c r="M172"/>
      <c r="N172"/>
      <c r="O172"/>
      <c r="P172"/>
      <c r="Q172"/>
      <c r="V172"/>
      <c r="W172"/>
      <c r="X172"/>
      <c r="Y172"/>
      <c r="Z172"/>
      <c r="AA172"/>
    </row>
    <row r="173" spans="2:27" ht="12.75" customHeight="1" x14ac:dyDescent="0.2">
      <c r="B173"/>
      <c r="C173"/>
      <c r="D173"/>
      <c r="E173"/>
      <c r="F173"/>
      <c r="G173"/>
      <c r="H173"/>
      <c r="I173"/>
      <c r="J173"/>
      <c r="K173"/>
      <c r="L173"/>
      <c r="M173"/>
      <c r="N173"/>
      <c r="O173"/>
      <c r="P173"/>
      <c r="Q173"/>
      <c r="V173"/>
      <c r="W173"/>
      <c r="X173"/>
      <c r="Y173"/>
      <c r="Z173"/>
      <c r="AA173"/>
    </row>
    <row r="174" spans="2:27" ht="12.75" customHeight="1" x14ac:dyDescent="0.2">
      <c r="B174"/>
      <c r="C174"/>
      <c r="D174"/>
      <c r="E174"/>
      <c r="F174"/>
      <c r="G174"/>
      <c r="H174"/>
      <c r="I174"/>
      <c r="J174"/>
      <c r="K174"/>
      <c r="L174"/>
      <c r="M174"/>
      <c r="N174"/>
      <c r="O174"/>
      <c r="P174"/>
      <c r="Q174"/>
      <c r="V174"/>
      <c r="W174"/>
      <c r="X174"/>
      <c r="Y174"/>
      <c r="Z174"/>
      <c r="AA174"/>
    </row>
    <row r="175" spans="2:27" ht="12.75" customHeight="1" x14ac:dyDescent="0.2">
      <c r="B175"/>
      <c r="C175"/>
      <c r="D175"/>
      <c r="E175"/>
      <c r="F175"/>
      <c r="G175"/>
      <c r="H175"/>
      <c r="I175"/>
      <c r="J175"/>
      <c r="K175"/>
      <c r="L175"/>
      <c r="M175"/>
      <c r="N175"/>
      <c r="O175"/>
      <c r="P175"/>
      <c r="Q175"/>
      <c r="V175"/>
      <c r="W175"/>
      <c r="X175"/>
      <c r="Y175"/>
      <c r="Z175"/>
      <c r="AA175"/>
    </row>
    <row r="176" spans="2:27" ht="12.75" customHeight="1" x14ac:dyDescent="0.2">
      <c r="B176"/>
      <c r="C176"/>
      <c r="D176"/>
      <c r="E176"/>
      <c r="F176"/>
      <c r="G176"/>
      <c r="H176"/>
      <c r="I176"/>
      <c r="J176"/>
      <c r="K176"/>
      <c r="L176"/>
      <c r="M176"/>
      <c r="N176"/>
      <c r="O176"/>
      <c r="P176"/>
      <c r="Q176"/>
      <c r="V176"/>
      <c r="W176"/>
      <c r="X176"/>
      <c r="Y176"/>
      <c r="Z176"/>
      <c r="AA176"/>
    </row>
    <row r="177" spans="2:27" ht="12.75" customHeight="1" x14ac:dyDescent="0.2">
      <c r="B177"/>
      <c r="C177"/>
      <c r="D177"/>
      <c r="E177"/>
      <c r="F177"/>
      <c r="G177"/>
      <c r="H177"/>
      <c r="I177"/>
      <c r="J177"/>
      <c r="K177"/>
      <c r="L177"/>
      <c r="M177"/>
      <c r="N177"/>
      <c r="O177"/>
      <c r="P177"/>
      <c r="Q177"/>
      <c r="V177"/>
      <c r="W177"/>
      <c r="X177"/>
      <c r="Y177"/>
      <c r="Z177"/>
      <c r="AA177"/>
    </row>
    <row r="178" spans="2:27" ht="12.75" customHeight="1" x14ac:dyDescent="0.2">
      <c r="B178"/>
      <c r="C178"/>
      <c r="D178"/>
      <c r="E178"/>
      <c r="F178"/>
      <c r="G178"/>
      <c r="H178"/>
      <c r="I178"/>
      <c r="J178"/>
      <c r="K178"/>
      <c r="L178"/>
      <c r="M178"/>
      <c r="N178"/>
      <c r="O178"/>
      <c r="P178"/>
      <c r="Q178"/>
      <c r="V178"/>
      <c r="W178"/>
      <c r="X178"/>
      <c r="Y178"/>
      <c r="Z178"/>
      <c r="AA178"/>
    </row>
    <row r="179" spans="2:27" ht="12.75" customHeight="1" x14ac:dyDescent="0.2">
      <c r="B179"/>
      <c r="C179"/>
      <c r="D179"/>
      <c r="E179"/>
      <c r="F179"/>
      <c r="G179"/>
      <c r="H179"/>
      <c r="I179"/>
      <c r="J179"/>
      <c r="K179"/>
      <c r="L179"/>
      <c r="M179"/>
      <c r="N179"/>
      <c r="O179"/>
      <c r="P179"/>
      <c r="Q179"/>
      <c r="V179"/>
      <c r="W179"/>
      <c r="X179"/>
      <c r="Y179"/>
      <c r="Z179"/>
      <c r="AA179"/>
    </row>
    <row r="180" spans="2:27" ht="12.75" customHeight="1" x14ac:dyDescent="0.2">
      <c r="B180"/>
      <c r="C180"/>
      <c r="D180"/>
      <c r="E180"/>
      <c r="F180"/>
      <c r="G180"/>
      <c r="H180"/>
      <c r="I180"/>
      <c r="J180"/>
      <c r="K180"/>
      <c r="L180"/>
      <c r="M180"/>
      <c r="N180"/>
      <c r="O180"/>
      <c r="P180"/>
      <c r="Q180"/>
      <c r="V180"/>
      <c r="W180"/>
      <c r="X180"/>
      <c r="Y180"/>
      <c r="Z180"/>
      <c r="AA180"/>
    </row>
    <row r="181" spans="2:27" ht="12.75" customHeight="1" x14ac:dyDescent="0.2">
      <c r="B181"/>
      <c r="C181"/>
      <c r="D181"/>
      <c r="E181"/>
      <c r="F181"/>
      <c r="G181"/>
      <c r="H181"/>
      <c r="I181"/>
      <c r="J181"/>
      <c r="K181"/>
      <c r="L181"/>
      <c r="M181"/>
      <c r="N181"/>
      <c r="O181"/>
      <c r="P181"/>
      <c r="Q181"/>
      <c r="V181"/>
      <c r="W181"/>
      <c r="X181"/>
      <c r="Y181"/>
      <c r="Z181"/>
      <c r="AA181"/>
    </row>
    <row r="182" spans="2:27" ht="12.75" customHeight="1" x14ac:dyDescent="0.2">
      <c r="B182"/>
      <c r="C182"/>
      <c r="D182"/>
      <c r="E182"/>
      <c r="F182"/>
      <c r="G182"/>
      <c r="H182"/>
      <c r="I182"/>
      <c r="J182"/>
      <c r="K182"/>
      <c r="L182"/>
      <c r="M182"/>
      <c r="N182"/>
      <c r="O182"/>
      <c r="P182"/>
      <c r="Q182"/>
      <c r="V182"/>
      <c r="W182"/>
      <c r="X182"/>
      <c r="Y182"/>
      <c r="Z182"/>
      <c r="AA182"/>
    </row>
    <row r="183" spans="2:27" ht="12.75" customHeight="1" x14ac:dyDescent="0.2">
      <c r="B183"/>
      <c r="C183"/>
      <c r="D183"/>
      <c r="E183"/>
      <c r="F183"/>
      <c r="G183"/>
      <c r="H183"/>
      <c r="I183"/>
      <c r="J183"/>
      <c r="K183"/>
      <c r="L183"/>
      <c r="M183"/>
      <c r="N183"/>
      <c r="O183"/>
      <c r="P183"/>
      <c r="Q183"/>
      <c r="V183"/>
      <c r="W183"/>
      <c r="X183"/>
      <c r="Y183"/>
      <c r="Z183"/>
      <c r="AA183"/>
    </row>
    <row r="184" spans="2:27" ht="12.75" customHeight="1" x14ac:dyDescent="0.2">
      <c r="B184"/>
      <c r="C184"/>
      <c r="D184"/>
      <c r="E184"/>
      <c r="F184"/>
      <c r="G184"/>
      <c r="H184"/>
      <c r="I184"/>
      <c r="J184"/>
      <c r="K184"/>
      <c r="L184"/>
      <c r="M184"/>
      <c r="N184"/>
      <c r="O184"/>
      <c r="P184"/>
      <c r="Q184"/>
      <c r="V184"/>
      <c r="W184"/>
      <c r="X184"/>
      <c r="Y184"/>
      <c r="Z184"/>
      <c r="AA184"/>
    </row>
    <row r="185" spans="2:27" ht="12.75" customHeight="1" x14ac:dyDescent="0.2">
      <c r="B185"/>
      <c r="C185"/>
      <c r="D185"/>
      <c r="E185"/>
      <c r="F185"/>
      <c r="G185"/>
      <c r="H185"/>
      <c r="I185"/>
      <c r="J185"/>
      <c r="K185"/>
      <c r="L185"/>
      <c r="M185"/>
      <c r="N185"/>
      <c r="O185"/>
      <c r="P185"/>
      <c r="Q185"/>
      <c r="V185"/>
      <c r="W185"/>
      <c r="X185"/>
      <c r="Y185"/>
      <c r="Z185"/>
      <c r="AA185"/>
    </row>
    <row r="186" spans="2:27" ht="12.75" customHeight="1" x14ac:dyDescent="0.2">
      <c r="B186"/>
      <c r="C186"/>
      <c r="D186"/>
      <c r="E186"/>
      <c r="F186"/>
      <c r="G186"/>
      <c r="H186"/>
      <c r="I186"/>
      <c r="J186"/>
      <c r="K186"/>
      <c r="L186"/>
      <c r="M186"/>
      <c r="N186"/>
      <c r="O186"/>
      <c r="P186"/>
      <c r="Q186"/>
      <c r="V186"/>
      <c r="W186"/>
      <c r="X186"/>
      <c r="Y186"/>
      <c r="Z186"/>
      <c r="AA186"/>
    </row>
    <row r="187" spans="2:27" ht="12.75" customHeight="1" x14ac:dyDescent="0.2">
      <c r="B187"/>
      <c r="C187"/>
      <c r="D187"/>
      <c r="E187"/>
      <c r="F187"/>
      <c r="G187"/>
      <c r="H187"/>
      <c r="I187"/>
      <c r="J187"/>
      <c r="K187"/>
      <c r="L187"/>
      <c r="M187"/>
      <c r="N187"/>
      <c r="O187"/>
      <c r="P187"/>
      <c r="Q187"/>
      <c r="V187"/>
      <c r="W187"/>
      <c r="X187"/>
      <c r="Y187"/>
      <c r="Z187"/>
      <c r="AA187"/>
    </row>
    <row r="188" spans="2:27" ht="12.75" customHeight="1" x14ac:dyDescent="0.2">
      <c r="B188"/>
      <c r="C188"/>
      <c r="D188"/>
      <c r="E188"/>
      <c r="F188"/>
      <c r="G188"/>
      <c r="H188"/>
      <c r="I188"/>
      <c r="J188"/>
      <c r="K188"/>
      <c r="L188"/>
      <c r="M188"/>
      <c r="N188"/>
      <c r="O188"/>
      <c r="P188"/>
      <c r="Q188"/>
      <c r="V188"/>
      <c r="W188"/>
      <c r="X188"/>
      <c r="Y188"/>
      <c r="Z188"/>
      <c r="AA188"/>
    </row>
    <row r="189" spans="2:27" ht="12.75" customHeight="1" x14ac:dyDescent="0.2">
      <c r="B189"/>
      <c r="C189"/>
      <c r="D189"/>
      <c r="E189"/>
      <c r="F189"/>
      <c r="G189"/>
      <c r="H189"/>
      <c r="I189"/>
      <c r="J189"/>
      <c r="K189"/>
      <c r="L189"/>
      <c r="M189"/>
      <c r="N189"/>
      <c r="O189"/>
      <c r="P189"/>
      <c r="Q189"/>
      <c r="V189"/>
      <c r="W189"/>
      <c r="X189"/>
      <c r="Y189"/>
      <c r="Z189"/>
      <c r="AA189"/>
    </row>
    <row r="190" spans="2:27" ht="12.75" customHeight="1" x14ac:dyDescent="0.2">
      <c r="B190"/>
      <c r="C190"/>
      <c r="D190"/>
      <c r="E190"/>
      <c r="F190"/>
      <c r="G190"/>
      <c r="H190"/>
      <c r="I190"/>
      <c r="J190"/>
      <c r="K190"/>
      <c r="L190"/>
      <c r="M190"/>
      <c r="N190"/>
      <c r="O190"/>
      <c r="P190"/>
      <c r="Q190"/>
      <c r="V190"/>
      <c r="W190"/>
      <c r="X190"/>
      <c r="Y190"/>
      <c r="Z190"/>
      <c r="AA190"/>
    </row>
    <row r="191" spans="2:27" ht="12.75" customHeight="1" x14ac:dyDescent="0.2">
      <c r="B191"/>
      <c r="C191"/>
      <c r="D191"/>
      <c r="E191"/>
      <c r="F191"/>
      <c r="G191"/>
      <c r="H191"/>
      <c r="I191"/>
      <c r="J191"/>
      <c r="K191"/>
      <c r="L191"/>
      <c r="M191"/>
      <c r="N191"/>
      <c r="O191"/>
      <c r="P191"/>
      <c r="Q191"/>
      <c r="V191"/>
      <c r="W191"/>
      <c r="X191"/>
      <c r="Y191"/>
      <c r="Z191"/>
      <c r="AA191"/>
    </row>
    <row r="192" spans="2:27" ht="12.75" customHeight="1" x14ac:dyDescent="0.2">
      <c r="B192"/>
      <c r="C192"/>
      <c r="D192"/>
      <c r="E192"/>
      <c r="F192"/>
      <c r="G192"/>
      <c r="H192"/>
      <c r="I192"/>
      <c r="J192"/>
      <c r="K192"/>
      <c r="L192"/>
      <c r="M192"/>
      <c r="N192"/>
      <c r="O192"/>
      <c r="P192"/>
      <c r="Q192"/>
      <c r="V192"/>
      <c r="W192"/>
      <c r="X192"/>
      <c r="Y192"/>
      <c r="Z192"/>
      <c r="AA192"/>
    </row>
    <row r="193" spans="2:27" ht="12.75" customHeight="1" x14ac:dyDescent="0.2">
      <c r="B193"/>
      <c r="C193"/>
      <c r="D193"/>
      <c r="E193"/>
      <c r="F193"/>
      <c r="G193"/>
      <c r="H193"/>
      <c r="I193"/>
      <c r="J193"/>
      <c r="K193"/>
      <c r="L193"/>
      <c r="M193"/>
      <c r="N193"/>
      <c r="O193"/>
      <c r="P193"/>
      <c r="Q193"/>
      <c r="V193"/>
      <c r="W193"/>
      <c r="X193"/>
      <c r="Y193"/>
      <c r="Z193"/>
      <c r="AA193"/>
    </row>
    <row r="194" spans="2:27" ht="12.75" customHeight="1" x14ac:dyDescent="0.2">
      <c r="B194"/>
      <c r="C194"/>
      <c r="D194"/>
      <c r="E194"/>
      <c r="F194"/>
      <c r="G194"/>
      <c r="H194"/>
      <c r="I194"/>
      <c r="J194"/>
      <c r="K194"/>
      <c r="L194"/>
      <c r="M194"/>
      <c r="N194"/>
      <c r="O194"/>
      <c r="P194"/>
      <c r="Q194"/>
      <c r="V194"/>
      <c r="W194"/>
      <c r="X194"/>
      <c r="Y194"/>
      <c r="Z194"/>
      <c r="AA194"/>
    </row>
    <row r="195" spans="2:27" ht="12.75" customHeight="1" x14ac:dyDescent="0.2">
      <c r="B195"/>
      <c r="C195"/>
      <c r="D195"/>
      <c r="E195"/>
      <c r="F195"/>
      <c r="G195"/>
      <c r="H195"/>
      <c r="I195"/>
      <c r="J195"/>
      <c r="K195"/>
      <c r="L195"/>
      <c r="M195"/>
      <c r="N195"/>
      <c r="O195"/>
      <c r="P195"/>
      <c r="Q195"/>
      <c r="V195"/>
      <c r="W195"/>
      <c r="X195"/>
      <c r="Y195"/>
      <c r="Z195"/>
      <c r="AA195"/>
    </row>
    <row r="196" spans="2:27" ht="12.75" customHeight="1" x14ac:dyDescent="0.2">
      <c r="B196"/>
      <c r="C196"/>
      <c r="D196"/>
      <c r="E196"/>
      <c r="F196"/>
      <c r="G196"/>
      <c r="H196"/>
      <c r="I196"/>
      <c r="J196"/>
      <c r="K196"/>
      <c r="L196"/>
      <c r="M196"/>
      <c r="N196"/>
      <c r="O196"/>
      <c r="P196"/>
      <c r="Q196"/>
      <c r="V196"/>
      <c r="W196"/>
      <c r="X196"/>
      <c r="Y196"/>
      <c r="Z196"/>
      <c r="AA196"/>
    </row>
    <row r="197" spans="2:27" ht="12.75" customHeight="1" x14ac:dyDescent="0.2">
      <c r="B197"/>
      <c r="C197"/>
      <c r="D197"/>
      <c r="E197"/>
      <c r="F197"/>
      <c r="G197"/>
      <c r="H197"/>
      <c r="I197"/>
      <c r="J197"/>
      <c r="K197"/>
      <c r="L197"/>
      <c r="M197"/>
      <c r="N197"/>
      <c r="O197"/>
      <c r="P197"/>
      <c r="Q197"/>
      <c r="V197"/>
      <c r="W197"/>
      <c r="X197"/>
      <c r="Y197"/>
      <c r="Z197"/>
      <c r="AA197"/>
    </row>
    <row r="198" spans="2:27" ht="12.75" customHeight="1" x14ac:dyDescent="0.2">
      <c r="B198"/>
      <c r="C198"/>
      <c r="D198"/>
      <c r="E198"/>
      <c r="F198"/>
      <c r="G198"/>
      <c r="H198"/>
      <c r="I198"/>
      <c r="J198"/>
      <c r="K198"/>
      <c r="L198"/>
      <c r="M198"/>
      <c r="N198"/>
      <c r="O198"/>
      <c r="P198"/>
      <c r="Q198"/>
      <c r="V198"/>
      <c r="W198"/>
      <c r="X198"/>
      <c r="Y198"/>
      <c r="Z198"/>
      <c r="AA198"/>
    </row>
    <row r="199" spans="2:27" ht="12.75" customHeight="1" x14ac:dyDescent="0.2">
      <c r="B199"/>
      <c r="C199"/>
      <c r="D199"/>
      <c r="E199"/>
      <c r="F199"/>
      <c r="G199"/>
      <c r="H199"/>
      <c r="I199"/>
      <c r="J199"/>
      <c r="K199"/>
      <c r="L199"/>
      <c r="M199"/>
      <c r="N199"/>
      <c r="O199"/>
      <c r="P199"/>
      <c r="Q199"/>
      <c r="V199"/>
      <c r="W199"/>
      <c r="X199"/>
      <c r="Y199"/>
      <c r="Z199"/>
      <c r="AA199"/>
    </row>
    <row r="200" spans="2:27" ht="12.75" customHeight="1" x14ac:dyDescent="0.2">
      <c r="B200"/>
      <c r="C200"/>
      <c r="D200"/>
      <c r="E200"/>
      <c r="F200"/>
      <c r="G200"/>
      <c r="H200"/>
      <c r="I200"/>
      <c r="J200"/>
      <c r="K200"/>
      <c r="L200"/>
      <c r="M200"/>
      <c r="N200"/>
      <c r="O200"/>
      <c r="P200"/>
      <c r="Q200"/>
      <c r="V200"/>
      <c r="W200"/>
      <c r="X200"/>
      <c r="Y200"/>
      <c r="Z200"/>
      <c r="AA200"/>
    </row>
    <row r="201" spans="2:27" ht="12.75" customHeight="1" x14ac:dyDescent="0.2">
      <c r="B201"/>
      <c r="C201"/>
      <c r="D201"/>
      <c r="E201"/>
      <c r="F201"/>
      <c r="G201"/>
      <c r="H201"/>
      <c r="I201"/>
      <c r="J201"/>
      <c r="K201"/>
      <c r="L201"/>
      <c r="M201"/>
      <c r="N201"/>
      <c r="O201"/>
      <c r="P201"/>
      <c r="Q201"/>
      <c r="V201"/>
      <c r="W201"/>
      <c r="X201"/>
      <c r="Y201"/>
      <c r="Z201"/>
      <c r="AA201"/>
    </row>
    <row r="202" spans="2:27" ht="12.75" customHeight="1" x14ac:dyDescent="0.2">
      <c r="B202"/>
      <c r="C202"/>
      <c r="D202"/>
      <c r="E202"/>
      <c r="F202"/>
      <c r="G202"/>
      <c r="H202"/>
      <c r="I202"/>
      <c r="J202"/>
      <c r="K202"/>
      <c r="L202"/>
      <c r="M202"/>
      <c r="N202"/>
      <c r="O202"/>
      <c r="P202"/>
      <c r="Q202"/>
      <c r="V202"/>
      <c r="W202"/>
      <c r="X202"/>
      <c r="Y202"/>
      <c r="Z202"/>
      <c r="AA202"/>
    </row>
    <row r="203" spans="2:27" ht="12.75" customHeight="1" x14ac:dyDescent="0.2">
      <c r="B203"/>
      <c r="C203"/>
      <c r="D203"/>
      <c r="E203"/>
      <c r="F203"/>
      <c r="G203"/>
      <c r="H203"/>
      <c r="I203"/>
      <c r="J203"/>
      <c r="K203"/>
      <c r="L203"/>
      <c r="M203"/>
      <c r="N203"/>
      <c r="O203"/>
      <c r="P203"/>
      <c r="Q203"/>
      <c r="V203"/>
      <c r="W203"/>
      <c r="X203"/>
      <c r="Y203"/>
      <c r="Z203"/>
      <c r="AA203"/>
    </row>
    <row r="204" spans="2:27" ht="12.75" customHeight="1" x14ac:dyDescent="0.2">
      <c r="B204"/>
      <c r="C204"/>
      <c r="D204"/>
      <c r="E204"/>
      <c r="F204"/>
      <c r="G204"/>
      <c r="H204"/>
      <c r="I204"/>
      <c r="J204"/>
      <c r="K204"/>
      <c r="L204"/>
      <c r="M204"/>
      <c r="N204"/>
      <c r="O204"/>
      <c r="P204"/>
      <c r="Q204"/>
      <c r="V204"/>
      <c r="W204"/>
      <c r="X204"/>
      <c r="Y204"/>
      <c r="Z204"/>
      <c r="AA204"/>
    </row>
    <row r="205" spans="2:27" ht="12.75" customHeight="1" x14ac:dyDescent="0.2">
      <c r="B205"/>
      <c r="C205"/>
      <c r="D205"/>
      <c r="E205"/>
      <c r="F205"/>
      <c r="G205"/>
      <c r="H205"/>
      <c r="I205"/>
      <c r="J205"/>
      <c r="K205"/>
      <c r="L205"/>
      <c r="M205"/>
      <c r="N205"/>
      <c r="O205"/>
      <c r="P205"/>
      <c r="Q205"/>
      <c r="V205"/>
      <c r="W205"/>
      <c r="X205"/>
      <c r="Y205"/>
      <c r="Z205"/>
      <c r="AA205"/>
    </row>
    <row r="206" spans="2:27" ht="12.75" customHeight="1" x14ac:dyDescent="0.2">
      <c r="B206"/>
      <c r="C206"/>
      <c r="D206"/>
      <c r="E206"/>
      <c r="F206"/>
      <c r="G206"/>
      <c r="H206"/>
      <c r="I206"/>
      <c r="J206"/>
      <c r="K206"/>
      <c r="L206"/>
      <c r="M206"/>
      <c r="N206"/>
      <c r="O206"/>
      <c r="P206"/>
      <c r="Q206"/>
      <c r="V206"/>
      <c r="W206"/>
      <c r="X206"/>
      <c r="Y206"/>
      <c r="Z206"/>
      <c r="AA206"/>
    </row>
    <row r="207" spans="2:27" ht="12.75" customHeight="1" x14ac:dyDescent="0.2">
      <c r="B207"/>
      <c r="C207"/>
      <c r="D207"/>
      <c r="E207"/>
      <c r="F207"/>
      <c r="G207"/>
      <c r="H207"/>
      <c r="I207"/>
      <c r="J207"/>
      <c r="K207"/>
      <c r="L207"/>
      <c r="M207"/>
      <c r="N207"/>
      <c r="O207"/>
      <c r="P207"/>
      <c r="Q207"/>
      <c r="V207"/>
      <c r="W207"/>
      <c r="X207"/>
      <c r="Y207"/>
      <c r="Z207"/>
      <c r="AA207"/>
    </row>
    <row r="208" spans="2:27" ht="12.75" customHeight="1" x14ac:dyDescent="0.2">
      <c r="B208"/>
      <c r="C208"/>
      <c r="D208"/>
      <c r="E208"/>
      <c r="F208"/>
      <c r="G208"/>
      <c r="H208"/>
      <c r="I208"/>
      <c r="J208"/>
      <c r="K208"/>
      <c r="L208"/>
      <c r="M208"/>
      <c r="N208"/>
      <c r="O208"/>
      <c r="P208"/>
      <c r="Q208"/>
      <c r="V208"/>
      <c r="W208"/>
      <c r="X208"/>
      <c r="Y208"/>
      <c r="Z208"/>
      <c r="AA208"/>
    </row>
    <row r="209" spans="2:27" ht="12.75" customHeight="1" x14ac:dyDescent="0.2">
      <c r="B209"/>
      <c r="C209"/>
      <c r="D209"/>
      <c r="E209"/>
      <c r="F209"/>
      <c r="G209"/>
      <c r="H209"/>
      <c r="I209"/>
      <c r="J209"/>
      <c r="K209"/>
      <c r="L209"/>
      <c r="M209"/>
      <c r="N209"/>
      <c r="O209"/>
      <c r="P209"/>
      <c r="Q209"/>
      <c r="V209"/>
      <c r="W209"/>
      <c r="X209"/>
      <c r="Y209"/>
      <c r="Z209"/>
      <c r="AA209"/>
    </row>
    <row r="210" spans="2:27" ht="12.75" customHeight="1" x14ac:dyDescent="0.2">
      <c r="B210"/>
      <c r="C210"/>
      <c r="D210"/>
      <c r="E210"/>
      <c r="F210"/>
      <c r="G210"/>
      <c r="H210"/>
      <c r="I210"/>
      <c r="J210"/>
      <c r="K210"/>
      <c r="L210"/>
      <c r="M210"/>
      <c r="N210"/>
      <c r="O210"/>
      <c r="P210"/>
      <c r="Q210"/>
      <c r="V210"/>
      <c r="W210"/>
      <c r="X210"/>
      <c r="Y210"/>
      <c r="Z210"/>
      <c r="AA210"/>
    </row>
    <row r="211" spans="2:27" ht="12.75" customHeight="1" x14ac:dyDescent="0.2">
      <c r="B211"/>
      <c r="C211"/>
      <c r="D211"/>
      <c r="E211"/>
      <c r="F211"/>
      <c r="G211"/>
      <c r="H211"/>
      <c r="I211"/>
      <c r="J211"/>
      <c r="K211"/>
      <c r="L211"/>
      <c r="M211"/>
      <c r="N211"/>
      <c r="O211"/>
      <c r="P211"/>
      <c r="Q211"/>
      <c r="V211"/>
      <c r="W211"/>
      <c r="X211"/>
      <c r="Y211"/>
      <c r="Z211"/>
      <c r="AA211"/>
    </row>
    <row r="212" spans="2:27" ht="12.75" customHeight="1" x14ac:dyDescent="0.2">
      <c r="B212"/>
      <c r="C212"/>
      <c r="D212"/>
      <c r="E212"/>
      <c r="F212"/>
      <c r="G212"/>
      <c r="H212"/>
      <c r="I212"/>
      <c r="J212"/>
      <c r="K212"/>
      <c r="L212"/>
      <c r="M212"/>
      <c r="N212"/>
      <c r="O212"/>
      <c r="P212"/>
      <c r="Q212"/>
      <c r="V212"/>
      <c r="W212"/>
      <c r="X212"/>
      <c r="Y212"/>
      <c r="Z212"/>
      <c r="AA212"/>
    </row>
    <row r="213" spans="2:27" ht="12.75" customHeight="1" x14ac:dyDescent="0.2">
      <c r="B213"/>
      <c r="C213"/>
      <c r="D213"/>
      <c r="E213"/>
      <c r="F213"/>
      <c r="G213"/>
      <c r="H213"/>
      <c r="I213"/>
      <c r="J213"/>
      <c r="K213"/>
      <c r="L213"/>
      <c r="M213"/>
      <c r="N213"/>
      <c r="O213"/>
      <c r="P213"/>
      <c r="Q213"/>
      <c r="V213"/>
      <c r="W213"/>
      <c r="X213"/>
      <c r="Y213"/>
      <c r="Z213"/>
      <c r="AA213"/>
    </row>
    <row r="214" spans="2:27" ht="12.75" customHeight="1" x14ac:dyDescent="0.2">
      <c r="B214"/>
      <c r="C214"/>
      <c r="D214"/>
      <c r="E214"/>
      <c r="F214"/>
      <c r="G214"/>
      <c r="H214"/>
      <c r="I214"/>
      <c r="J214"/>
      <c r="K214"/>
      <c r="L214"/>
      <c r="M214"/>
      <c r="N214"/>
      <c r="O214"/>
      <c r="P214"/>
      <c r="Q214"/>
      <c r="V214"/>
      <c r="W214"/>
      <c r="X214"/>
      <c r="Y214"/>
      <c r="Z214"/>
      <c r="AA214"/>
    </row>
    <row r="215" spans="2:27" ht="12.75" customHeight="1" x14ac:dyDescent="0.2">
      <c r="B215"/>
      <c r="C215"/>
      <c r="D215"/>
      <c r="E215"/>
      <c r="F215"/>
      <c r="G215"/>
      <c r="H215"/>
      <c r="I215"/>
      <c r="J215"/>
      <c r="K215"/>
      <c r="L215"/>
      <c r="M215"/>
      <c r="N215"/>
      <c r="O215"/>
      <c r="P215"/>
      <c r="Q215"/>
      <c r="V215"/>
      <c r="W215"/>
      <c r="X215"/>
      <c r="Y215"/>
      <c r="Z215"/>
      <c r="AA215"/>
    </row>
    <row r="216" spans="2:27" ht="12.75" customHeight="1" x14ac:dyDescent="0.2">
      <c r="B216"/>
      <c r="C216"/>
      <c r="D216"/>
      <c r="E216"/>
      <c r="F216"/>
      <c r="G216"/>
      <c r="H216"/>
      <c r="I216"/>
      <c r="J216"/>
      <c r="K216"/>
      <c r="L216"/>
      <c r="M216"/>
      <c r="N216"/>
      <c r="O216"/>
      <c r="P216"/>
      <c r="Q216"/>
      <c r="V216"/>
      <c r="W216"/>
      <c r="X216"/>
      <c r="Y216"/>
      <c r="Z216"/>
      <c r="AA216"/>
    </row>
    <row r="217" spans="2:27" ht="12.75" customHeight="1" x14ac:dyDescent="0.2">
      <c r="B217"/>
      <c r="C217"/>
      <c r="D217"/>
      <c r="E217"/>
      <c r="F217"/>
      <c r="G217"/>
      <c r="H217"/>
      <c r="I217"/>
      <c r="J217"/>
      <c r="K217"/>
      <c r="L217"/>
      <c r="M217"/>
      <c r="N217"/>
      <c r="O217"/>
      <c r="P217"/>
      <c r="Q217"/>
      <c r="V217"/>
      <c r="W217"/>
      <c r="X217"/>
      <c r="Y217"/>
      <c r="Z217"/>
      <c r="AA217"/>
    </row>
    <row r="218" spans="2:27" ht="12.75" customHeight="1" x14ac:dyDescent="0.2">
      <c r="B218"/>
      <c r="C218"/>
      <c r="D218"/>
      <c r="E218"/>
      <c r="F218"/>
      <c r="G218"/>
      <c r="H218"/>
      <c r="I218"/>
      <c r="J218"/>
      <c r="K218"/>
      <c r="L218"/>
      <c r="M218"/>
      <c r="N218"/>
      <c r="O218"/>
      <c r="P218"/>
      <c r="Q218"/>
      <c r="V218"/>
      <c r="W218"/>
      <c r="X218"/>
      <c r="Y218"/>
      <c r="Z218"/>
      <c r="AA218"/>
    </row>
    <row r="219" spans="2:27" ht="12.75" customHeight="1" x14ac:dyDescent="0.2">
      <c r="B219"/>
      <c r="C219"/>
      <c r="D219"/>
      <c r="E219"/>
      <c r="F219"/>
      <c r="G219"/>
      <c r="H219"/>
      <c r="I219"/>
      <c r="J219"/>
      <c r="K219"/>
      <c r="L219"/>
      <c r="M219"/>
      <c r="N219"/>
      <c r="O219"/>
      <c r="P219"/>
      <c r="Q219"/>
      <c r="V219"/>
      <c r="W219"/>
      <c r="X219"/>
      <c r="Y219"/>
      <c r="Z219"/>
      <c r="AA219"/>
    </row>
    <row r="220" spans="2:27" ht="12.75" customHeight="1" x14ac:dyDescent="0.2">
      <c r="B220"/>
      <c r="C220"/>
      <c r="D220"/>
      <c r="E220"/>
      <c r="F220"/>
      <c r="G220"/>
      <c r="H220"/>
      <c r="I220"/>
      <c r="J220"/>
      <c r="K220"/>
      <c r="L220"/>
      <c r="M220"/>
      <c r="N220"/>
      <c r="O220"/>
      <c r="P220"/>
      <c r="Q220"/>
      <c r="V220"/>
      <c r="W220"/>
      <c r="X220"/>
      <c r="Y220"/>
      <c r="Z220"/>
      <c r="AA220"/>
    </row>
    <row r="221" spans="2:27" ht="12.75" customHeight="1" x14ac:dyDescent="0.2">
      <c r="B221"/>
      <c r="C221"/>
      <c r="D221"/>
      <c r="E221"/>
      <c r="F221"/>
      <c r="G221"/>
      <c r="H221"/>
      <c r="I221"/>
      <c r="J221"/>
      <c r="K221"/>
      <c r="L221"/>
      <c r="M221"/>
      <c r="N221"/>
      <c r="O221"/>
      <c r="P221"/>
      <c r="Q221"/>
      <c r="V221"/>
      <c r="W221"/>
      <c r="X221"/>
      <c r="Y221"/>
      <c r="Z221"/>
      <c r="AA221"/>
    </row>
    <row r="222" spans="2:27" ht="12.75" customHeight="1" x14ac:dyDescent="0.2">
      <c r="B222"/>
      <c r="C222"/>
      <c r="D222"/>
      <c r="E222"/>
      <c r="F222"/>
      <c r="G222"/>
      <c r="H222"/>
      <c r="I222"/>
      <c r="J222"/>
      <c r="K222"/>
      <c r="L222"/>
      <c r="M222"/>
      <c r="N222"/>
      <c r="O222"/>
      <c r="P222"/>
      <c r="Q222"/>
      <c r="V222"/>
      <c r="W222"/>
      <c r="X222"/>
      <c r="Y222"/>
      <c r="Z222"/>
      <c r="AA222"/>
    </row>
    <row r="223" spans="2:27" ht="12.75" customHeight="1" x14ac:dyDescent="0.2">
      <c r="B223"/>
      <c r="C223"/>
      <c r="D223"/>
      <c r="E223"/>
      <c r="F223"/>
      <c r="G223"/>
      <c r="H223"/>
      <c r="I223"/>
      <c r="J223"/>
      <c r="K223"/>
      <c r="L223"/>
      <c r="M223"/>
      <c r="N223"/>
      <c r="O223"/>
      <c r="P223"/>
      <c r="Q223"/>
      <c r="V223"/>
      <c r="W223"/>
      <c r="X223"/>
      <c r="Y223"/>
      <c r="Z223"/>
      <c r="AA223"/>
    </row>
    <row r="224" spans="2:27" ht="12.75" customHeight="1" x14ac:dyDescent="0.2">
      <c r="B224"/>
      <c r="C224"/>
      <c r="D224"/>
      <c r="E224"/>
      <c r="F224"/>
      <c r="G224"/>
      <c r="H224"/>
      <c r="I224"/>
      <c r="J224"/>
      <c r="K224"/>
      <c r="L224"/>
      <c r="M224"/>
      <c r="N224"/>
      <c r="O224"/>
      <c r="P224"/>
      <c r="Q224"/>
      <c r="V224"/>
      <c r="W224"/>
      <c r="X224"/>
      <c r="Y224"/>
      <c r="Z224"/>
      <c r="AA224"/>
    </row>
    <row r="225" spans="2:27" ht="12.75" customHeight="1" x14ac:dyDescent="0.2">
      <c r="B225"/>
      <c r="C225"/>
      <c r="D225"/>
      <c r="E225"/>
      <c r="F225"/>
      <c r="G225"/>
      <c r="H225"/>
      <c r="I225"/>
      <c r="J225"/>
      <c r="K225"/>
      <c r="L225"/>
      <c r="M225"/>
      <c r="N225"/>
      <c r="O225"/>
      <c r="P225"/>
      <c r="Q225"/>
      <c r="V225"/>
      <c r="W225"/>
      <c r="X225"/>
      <c r="Y225"/>
      <c r="Z225"/>
      <c r="AA225"/>
    </row>
    <row r="226" spans="2:27" ht="12.75" customHeight="1" x14ac:dyDescent="0.2">
      <c r="B226"/>
      <c r="C226"/>
      <c r="D226"/>
      <c r="E226"/>
      <c r="F226"/>
      <c r="G226"/>
      <c r="H226"/>
      <c r="I226"/>
      <c r="J226"/>
      <c r="K226"/>
      <c r="L226"/>
      <c r="M226"/>
      <c r="N226"/>
      <c r="O226"/>
      <c r="P226"/>
      <c r="Q226"/>
      <c r="V226"/>
      <c r="W226"/>
      <c r="X226"/>
      <c r="Y226"/>
      <c r="Z226"/>
      <c r="AA226"/>
    </row>
    <row r="227" spans="2:27" ht="12.75" customHeight="1" x14ac:dyDescent="0.2">
      <c r="B227"/>
      <c r="C227"/>
      <c r="D227"/>
      <c r="E227"/>
      <c r="F227"/>
      <c r="G227"/>
      <c r="H227"/>
      <c r="I227"/>
      <c r="J227"/>
      <c r="K227"/>
      <c r="L227"/>
      <c r="M227"/>
      <c r="N227"/>
      <c r="O227"/>
      <c r="P227"/>
      <c r="Q227"/>
      <c r="V227"/>
      <c r="W227"/>
      <c r="X227"/>
      <c r="Y227"/>
      <c r="Z227"/>
      <c r="AA227"/>
    </row>
    <row r="228" spans="2:27" ht="12.75" customHeight="1" x14ac:dyDescent="0.2">
      <c r="B228"/>
      <c r="C228"/>
      <c r="D228"/>
      <c r="E228"/>
      <c r="F228"/>
      <c r="G228"/>
      <c r="H228"/>
      <c r="I228"/>
      <c r="J228"/>
      <c r="K228"/>
      <c r="L228"/>
      <c r="M228"/>
      <c r="N228"/>
      <c r="O228"/>
      <c r="P228"/>
      <c r="Q228"/>
      <c r="V228"/>
      <c r="W228"/>
      <c r="X228"/>
      <c r="Y228"/>
      <c r="Z228"/>
      <c r="AA228"/>
    </row>
    <row r="229" spans="2:27" ht="12.75" customHeight="1" x14ac:dyDescent="0.2">
      <c r="B229"/>
      <c r="C229"/>
      <c r="D229"/>
      <c r="E229"/>
      <c r="F229"/>
      <c r="G229"/>
      <c r="H229"/>
      <c r="I229"/>
      <c r="J229"/>
      <c r="K229"/>
      <c r="L229"/>
      <c r="M229"/>
      <c r="N229"/>
      <c r="O229"/>
      <c r="P229"/>
      <c r="Q229"/>
      <c r="V229"/>
      <c r="W229"/>
      <c r="X229"/>
      <c r="Y229"/>
      <c r="Z229"/>
      <c r="AA229"/>
    </row>
    <row r="230" spans="2:27" ht="12.75" customHeight="1" x14ac:dyDescent="0.2">
      <c r="B230"/>
      <c r="C230"/>
      <c r="D230"/>
      <c r="E230"/>
      <c r="F230"/>
      <c r="G230"/>
      <c r="H230"/>
      <c r="I230"/>
      <c r="J230"/>
      <c r="K230"/>
      <c r="L230"/>
      <c r="M230"/>
      <c r="N230"/>
      <c r="O230"/>
      <c r="P230"/>
      <c r="Q230"/>
      <c r="V230"/>
      <c r="W230"/>
      <c r="X230"/>
      <c r="Y230"/>
      <c r="Z230"/>
      <c r="AA230"/>
    </row>
    <row r="231" spans="2:27" ht="12.75" customHeight="1" x14ac:dyDescent="0.2">
      <c r="B231"/>
      <c r="C231"/>
      <c r="D231"/>
      <c r="E231"/>
      <c r="F231"/>
      <c r="G231"/>
      <c r="H231"/>
      <c r="I231"/>
      <c r="J231"/>
      <c r="K231"/>
      <c r="L231"/>
      <c r="M231"/>
      <c r="N231"/>
      <c r="O231"/>
      <c r="P231"/>
      <c r="Q231"/>
      <c r="V231"/>
      <c r="W231"/>
      <c r="X231"/>
      <c r="Y231"/>
      <c r="Z231"/>
      <c r="AA231"/>
    </row>
    <row r="232" spans="2:27" ht="12.75" customHeight="1" x14ac:dyDescent="0.2">
      <c r="B232"/>
      <c r="C232"/>
      <c r="D232"/>
      <c r="E232"/>
      <c r="F232"/>
      <c r="G232"/>
      <c r="H232"/>
      <c r="I232"/>
      <c r="J232"/>
      <c r="K232"/>
      <c r="L232"/>
      <c r="M232"/>
      <c r="N232"/>
      <c r="O232"/>
      <c r="P232"/>
      <c r="Q232"/>
      <c r="V232"/>
      <c r="W232"/>
      <c r="X232"/>
      <c r="Y232"/>
      <c r="Z232"/>
      <c r="AA232"/>
    </row>
    <row r="233" spans="2:27" ht="12.75" customHeight="1" x14ac:dyDescent="0.2">
      <c r="B233"/>
      <c r="C233"/>
      <c r="D233"/>
      <c r="E233"/>
      <c r="F233"/>
      <c r="G233"/>
      <c r="H233"/>
      <c r="I233"/>
      <c r="J233"/>
      <c r="K233"/>
      <c r="L233"/>
      <c r="M233"/>
      <c r="N233"/>
      <c r="O233"/>
      <c r="P233"/>
      <c r="Q233"/>
      <c r="V233"/>
      <c r="W233"/>
      <c r="X233"/>
      <c r="Y233"/>
      <c r="Z233"/>
      <c r="AA233"/>
    </row>
    <row r="234" spans="2:27" ht="12.75" customHeight="1" x14ac:dyDescent="0.2">
      <c r="B234"/>
      <c r="C234"/>
      <c r="D234"/>
      <c r="E234"/>
      <c r="F234"/>
      <c r="G234"/>
      <c r="H234"/>
      <c r="I234"/>
      <c r="J234"/>
      <c r="K234"/>
      <c r="L234"/>
      <c r="M234"/>
      <c r="N234"/>
      <c r="O234"/>
      <c r="P234"/>
      <c r="Q234"/>
      <c r="V234"/>
      <c r="W234"/>
      <c r="X234"/>
      <c r="Y234"/>
      <c r="Z234"/>
      <c r="AA234"/>
    </row>
    <row r="235" spans="2:27" ht="12.75" customHeight="1" x14ac:dyDescent="0.2">
      <c r="B235"/>
      <c r="C235"/>
      <c r="D235"/>
      <c r="E235"/>
      <c r="F235"/>
      <c r="G235"/>
      <c r="H235"/>
      <c r="I235"/>
      <c r="J235"/>
      <c r="K235"/>
      <c r="L235"/>
      <c r="M235"/>
      <c r="N235"/>
      <c r="O235"/>
      <c r="P235"/>
      <c r="Q235"/>
      <c r="V235"/>
      <c r="W235"/>
      <c r="X235"/>
      <c r="Y235"/>
      <c r="Z235"/>
      <c r="AA235"/>
    </row>
    <row r="236" spans="2:27" ht="12.75" customHeight="1" x14ac:dyDescent="0.2">
      <c r="B236"/>
      <c r="C236"/>
      <c r="D236"/>
      <c r="E236"/>
      <c r="F236"/>
      <c r="G236"/>
      <c r="H236"/>
      <c r="I236"/>
      <c r="J236"/>
      <c r="K236"/>
      <c r="L236"/>
      <c r="M236"/>
      <c r="N236"/>
      <c r="O236"/>
      <c r="P236"/>
      <c r="Q236"/>
      <c r="V236"/>
      <c r="W236"/>
      <c r="X236"/>
      <c r="Y236"/>
      <c r="Z236"/>
      <c r="AA236"/>
    </row>
    <row r="237" spans="2:27" ht="12.75" customHeight="1" x14ac:dyDescent="0.2">
      <c r="B237"/>
      <c r="C237"/>
      <c r="D237"/>
      <c r="E237"/>
      <c r="F237"/>
      <c r="G237"/>
      <c r="H237"/>
      <c r="I237"/>
      <c r="J237"/>
      <c r="K237"/>
      <c r="L237"/>
      <c r="M237"/>
      <c r="N237"/>
      <c r="O237"/>
      <c r="P237"/>
      <c r="Q237"/>
      <c r="V237"/>
      <c r="W237"/>
      <c r="X237"/>
      <c r="Y237"/>
      <c r="Z237"/>
      <c r="AA237"/>
    </row>
    <row r="238" spans="2:27" ht="12.75" customHeight="1" x14ac:dyDescent="0.2">
      <c r="B238"/>
      <c r="C238"/>
      <c r="D238"/>
      <c r="E238"/>
      <c r="F238"/>
      <c r="G238"/>
      <c r="H238"/>
      <c r="I238"/>
      <c r="J238"/>
      <c r="K238"/>
      <c r="L238"/>
      <c r="M238"/>
      <c r="N238"/>
      <c r="O238"/>
      <c r="P238"/>
      <c r="Q238"/>
      <c r="V238"/>
      <c r="W238"/>
      <c r="X238"/>
      <c r="Y238"/>
      <c r="Z238"/>
      <c r="AA238"/>
    </row>
    <row r="239" spans="2:27" ht="12.75" customHeight="1" x14ac:dyDescent="0.2">
      <c r="B239"/>
      <c r="C239"/>
      <c r="D239"/>
      <c r="E239"/>
      <c r="F239"/>
      <c r="G239"/>
      <c r="H239"/>
      <c r="I239"/>
      <c r="J239"/>
      <c r="K239"/>
      <c r="L239"/>
      <c r="M239"/>
      <c r="N239"/>
      <c r="O239"/>
      <c r="P239"/>
      <c r="Q239"/>
      <c r="V239"/>
      <c r="W239"/>
      <c r="X239"/>
      <c r="Y239"/>
      <c r="Z239"/>
      <c r="AA239"/>
    </row>
    <row r="240" spans="2:27" ht="12.75" customHeight="1" x14ac:dyDescent="0.2">
      <c r="B240"/>
      <c r="C240"/>
      <c r="D240"/>
      <c r="E240"/>
      <c r="F240"/>
      <c r="G240"/>
      <c r="H240"/>
      <c r="I240"/>
      <c r="J240"/>
      <c r="K240"/>
      <c r="L240"/>
      <c r="M240"/>
      <c r="N240"/>
      <c r="O240"/>
      <c r="P240"/>
      <c r="Q240"/>
      <c r="V240"/>
      <c r="W240"/>
      <c r="X240"/>
      <c r="Y240"/>
      <c r="Z240"/>
      <c r="AA240"/>
    </row>
    <row r="241" spans="2:27" ht="12.75" customHeight="1" x14ac:dyDescent="0.2">
      <c r="B241"/>
      <c r="C241"/>
      <c r="D241"/>
      <c r="E241"/>
      <c r="F241"/>
      <c r="G241"/>
      <c r="H241"/>
      <c r="I241"/>
      <c r="J241"/>
      <c r="K241"/>
      <c r="L241"/>
      <c r="M241"/>
      <c r="N241"/>
      <c r="O241"/>
      <c r="P241"/>
      <c r="Q241"/>
      <c r="V241"/>
      <c r="W241"/>
      <c r="X241"/>
      <c r="Y241"/>
      <c r="Z241"/>
      <c r="AA241"/>
    </row>
    <row r="242" spans="2:27" ht="12.75" customHeight="1" x14ac:dyDescent="0.2">
      <c r="B242"/>
      <c r="C242"/>
      <c r="D242"/>
      <c r="E242"/>
      <c r="F242"/>
      <c r="G242"/>
      <c r="H242"/>
      <c r="I242"/>
      <c r="J242"/>
      <c r="K242"/>
      <c r="L242"/>
      <c r="M242"/>
      <c r="N242"/>
      <c r="O242"/>
      <c r="P242"/>
      <c r="Q242"/>
      <c r="V242"/>
      <c r="W242"/>
      <c r="X242"/>
      <c r="Y242"/>
      <c r="Z242"/>
      <c r="AA242"/>
    </row>
    <row r="243" spans="2:27" ht="12.75" customHeight="1" x14ac:dyDescent="0.2">
      <c r="B243"/>
      <c r="C243"/>
      <c r="D243"/>
      <c r="E243"/>
      <c r="F243"/>
      <c r="G243"/>
      <c r="H243"/>
      <c r="I243"/>
      <c r="J243"/>
      <c r="K243"/>
      <c r="L243"/>
      <c r="M243"/>
      <c r="N243"/>
      <c r="O243"/>
      <c r="P243"/>
      <c r="Q243"/>
      <c r="V243"/>
      <c r="W243"/>
      <c r="X243"/>
      <c r="Y243"/>
      <c r="Z243"/>
      <c r="AA243"/>
    </row>
    <row r="244" spans="2:27" ht="12.75" customHeight="1" x14ac:dyDescent="0.2">
      <c r="B244"/>
      <c r="C244"/>
      <c r="D244"/>
      <c r="E244"/>
      <c r="F244"/>
      <c r="G244"/>
      <c r="H244"/>
      <c r="I244"/>
      <c r="J244"/>
      <c r="K244"/>
      <c r="L244"/>
      <c r="M244"/>
      <c r="N244"/>
      <c r="O244"/>
      <c r="P244"/>
      <c r="Q244"/>
      <c r="V244"/>
      <c r="W244"/>
      <c r="X244"/>
      <c r="Y244"/>
      <c r="Z244"/>
      <c r="AA244"/>
    </row>
    <row r="245" spans="2:27" ht="12.75" customHeight="1" x14ac:dyDescent="0.2">
      <c r="B245"/>
      <c r="C245"/>
      <c r="D245"/>
      <c r="E245"/>
      <c r="F245"/>
      <c r="G245"/>
      <c r="H245"/>
      <c r="I245"/>
      <c r="J245"/>
      <c r="K245"/>
      <c r="L245"/>
      <c r="M245"/>
      <c r="N245"/>
      <c r="O245"/>
      <c r="P245"/>
      <c r="Q245"/>
      <c r="V245"/>
      <c r="W245"/>
      <c r="X245"/>
      <c r="Y245"/>
      <c r="Z245"/>
      <c r="AA245"/>
    </row>
    <row r="246" spans="2:27" ht="12.75" customHeight="1" x14ac:dyDescent="0.2">
      <c r="B246"/>
      <c r="C246"/>
      <c r="D246"/>
      <c r="E246"/>
      <c r="F246"/>
      <c r="G246"/>
      <c r="H246"/>
      <c r="I246"/>
      <c r="J246"/>
      <c r="K246"/>
      <c r="L246"/>
      <c r="M246"/>
      <c r="N246"/>
      <c r="O246"/>
      <c r="P246"/>
      <c r="Q246"/>
      <c r="V246"/>
      <c r="W246"/>
      <c r="X246"/>
      <c r="Y246"/>
      <c r="Z246"/>
      <c r="AA246"/>
    </row>
    <row r="247" spans="2:27" ht="12.75" customHeight="1" x14ac:dyDescent="0.2">
      <c r="B247"/>
      <c r="C247"/>
      <c r="D247"/>
      <c r="E247"/>
      <c r="F247"/>
      <c r="G247"/>
      <c r="H247"/>
      <c r="I247"/>
      <c r="J247"/>
      <c r="K247"/>
      <c r="L247"/>
      <c r="M247"/>
      <c r="N247"/>
      <c r="O247"/>
      <c r="P247"/>
      <c r="Q247"/>
      <c r="V247"/>
      <c r="W247"/>
      <c r="X247"/>
      <c r="Y247"/>
      <c r="Z247"/>
      <c r="AA247"/>
    </row>
    <row r="248" spans="2:27" ht="12.75" customHeight="1" x14ac:dyDescent="0.2">
      <c r="B248"/>
      <c r="C248"/>
      <c r="D248"/>
      <c r="E248"/>
      <c r="F248"/>
      <c r="G248"/>
      <c r="H248"/>
      <c r="I248"/>
      <c r="J248"/>
      <c r="K248"/>
      <c r="L248"/>
      <c r="M248"/>
      <c r="N248"/>
      <c r="O248"/>
      <c r="P248"/>
      <c r="Q248"/>
      <c r="V248"/>
      <c r="W248"/>
      <c r="X248"/>
      <c r="Y248"/>
      <c r="Z248"/>
      <c r="AA248"/>
    </row>
    <row r="249" spans="2:27" ht="12.75" customHeight="1" x14ac:dyDescent="0.2">
      <c r="B249"/>
      <c r="C249"/>
      <c r="D249"/>
      <c r="E249"/>
      <c r="F249"/>
      <c r="G249"/>
      <c r="H249"/>
      <c r="I249"/>
      <c r="J249"/>
      <c r="K249"/>
      <c r="L249"/>
      <c r="M249"/>
      <c r="N249"/>
      <c r="O249"/>
      <c r="P249"/>
      <c r="Q249"/>
      <c r="V249"/>
      <c r="W249"/>
      <c r="X249"/>
      <c r="Y249"/>
      <c r="Z249"/>
      <c r="AA249"/>
    </row>
    <row r="250" spans="2:27" ht="12.75" customHeight="1" x14ac:dyDescent="0.2">
      <c r="B250"/>
      <c r="C250"/>
      <c r="D250"/>
      <c r="E250"/>
      <c r="F250"/>
      <c r="G250"/>
      <c r="H250"/>
      <c r="I250"/>
      <c r="J250"/>
      <c r="K250"/>
      <c r="L250"/>
      <c r="M250"/>
      <c r="N250"/>
      <c r="O250"/>
      <c r="P250"/>
      <c r="Q250"/>
      <c r="V250"/>
      <c r="W250"/>
      <c r="X250"/>
      <c r="Y250"/>
      <c r="Z250"/>
      <c r="AA250"/>
    </row>
    <row r="251" spans="2:27" ht="12.75" customHeight="1" x14ac:dyDescent="0.2">
      <c r="B251"/>
      <c r="C251"/>
      <c r="D251"/>
      <c r="E251"/>
      <c r="F251"/>
      <c r="G251"/>
      <c r="H251"/>
      <c r="I251"/>
      <c r="J251"/>
      <c r="K251"/>
      <c r="L251"/>
      <c r="M251"/>
      <c r="N251"/>
      <c r="O251"/>
      <c r="P251"/>
      <c r="Q251"/>
      <c r="V251"/>
      <c r="W251"/>
      <c r="X251"/>
      <c r="Y251"/>
      <c r="Z251"/>
      <c r="AA251"/>
    </row>
    <row r="252" spans="2:27" ht="12.75" customHeight="1" x14ac:dyDescent="0.2">
      <c r="B252"/>
      <c r="C252"/>
      <c r="D252"/>
      <c r="E252"/>
      <c r="F252"/>
      <c r="G252"/>
      <c r="H252"/>
      <c r="I252"/>
      <c r="J252"/>
      <c r="K252"/>
      <c r="L252"/>
      <c r="M252"/>
      <c r="N252"/>
      <c r="O252"/>
      <c r="P252"/>
      <c r="Q252"/>
      <c r="V252"/>
      <c r="W252"/>
      <c r="X252"/>
      <c r="Y252"/>
      <c r="Z252"/>
      <c r="AA252"/>
    </row>
    <row r="253" spans="2:27" ht="12.75" customHeight="1" x14ac:dyDescent="0.2">
      <c r="B253"/>
      <c r="C253"/>
      <c r="D253"/>
      <c r="E253"/>
      <c r="F253"/>
      <c r="G253"/>
      <c r="H253"/>
      <c r="I253"/>
      <c r="J253"/>
      <c r="K253"/>
      <c r="L253"/>
      <c r="M253"/>
      <c r="N253"/>
      <c r="O253"/>
      <c r="P253"/>
      <c r="Q253"/>
      <c r="V253"/>
      <c r="W253"/>
      <c r="X253"/>
      <c r="Y253"/>
      <c r="Z253"/>
      <c r="AA253"/>
    </row>
    <row r="254" spans="2:27" ht="12.75" customHeight="1" x14ac:dyDescent="0.2">
      <c r="B254"/>
      <c r="C254"/>
      <c r="D254"/>
      <c r="E254"/>
      <c r="F254"/>
      <c r="G254"/>
      <c r="H254"/>
      <c r="I254"/>
      <c r="J254"/>
      <c r="K254"/>
      <c r="L254"/>
      <c r="M254"/>
      <c r="N254"/>
      <c r="O254"/>
      <c r="P254"/>
      <c r="Q254"/>
      <c r="V254"/>
      <c r="W254"/>
      <c r="X254"/>
      <c r="Y254"/>
      <c r="Z254"/>
      <c r="AA254"/>
    </row>
    <row r="255" spans="2:27" ht="12.75" customHeight="1" x14ac:dyDescent="0.2">
      <c r="B255"/>
      <c r="C255"/>
      <c r="D255"/>
      <c r="E255"/>
      <c r="F255"/>
      <c r="G255"/>
      <c r="H255"/>
      <c r="I255"/>
      <c r="J255"/>
      <c r="K255"/>
      <c r="L255"/>
      <c r="M255"/>
      <c r="N255"/>
      <c r="O255"/>
      <c r="P255"/>
      <c r="Q255"/>
      <c r="V255"/>
      <c r="W255"/>
      <c r="X255"/>
      <c r="Y255"/>
      <c r="Z255"/>
      <c r="AA255"/>
    </row>
    <row r="256" spans="2:27" ht="12.75" customHeight="1" x14ac:dyDescent="0.2">
      <c r="B256"/>
      <c r="C256"/>
      <c r="D256"/>
      <c r="E256"/>
      <c r="F256"/>
      <c r="G256"/>
      <c r="H256"/>
      <c r="I256"/>
      <c r="J256"/>
      <c r="K256"/>
      <c r="L256"/>
      <c r="M256"/>
      <c r="N256"/>
      <c r="O256"/>
      <c r="P256"/>
      <c r="Q256"/>
      <c r="V256"/>
      <c r="W256"/>
      <c r="X256"/>
      <c r="Y256"/>
      <c r="Z256"/>
      <c r="AA256"/>
    </row>
    <row r="257" spans="2:27" ht="12.75" customHeight="1" x14ac:dyDescent="0.2">
      <c r="B257"/>
      <c r="C257"/>
      <c r="D257"/>
      <c r="E257"/>
      <c r="F257"/>
      <c r="G257"/>
      <c r="H257"/>
      <c r="I257"/>
      <c r="J257"/>
      <c r="K257"/>
      <c r="L257"/>
      <c r="M257"/>
      <c r="N257"/>
      <c r="O257"/>
      <c r="P257"/>
      <c r="Q257"/>
      <c r="V257"/>
      <c r="W257"/>
      <c r="X257"/>
      <c r="Y257"/>
      <c r="Z257"/>
      <c r="AA257"/>
    </row>
    <row r="258" spans="2:27" ht="12.75" customHeight="1" x14ac:dyDescent="0.2">
      <c r="B258"/>
      <c r="C258"/>
      <c r="D258"/>
      <c r="E258"/>
      <c r="F258"/>
      <c r="G258"/>
      <c r="H258"/>
      <c r="I258"/>
      <c r="J258"/>
      <c r="K258"/>
      <c r="L258"/>
      <c r="M258"/>
      <c r="N258"/>
      <c r="O258"/>
      <c r="P258"/>
      <c r="Q258"/>
      <c r="V258"/>
      <c r="W258"/>
      <c r="X258"/>
      <c r="Y258"/>
      <c r="Z258"/>
      <c r="AA258"/>
    </row>
    <row r="259" spans="2:27" ht="12.75" customHeight="1" x14ac:dyDescent="0.2">
      <c r="B259"/>
      <c r="C259"/>
      <c r="D259"/>
      <c r="E259"/>
      <c r="F259"/>
      <c r="G259"/>
      <c r="H259"/>
      <c r="I259"/>
      <c r="J259"/>
      <c r="K259"/>
      <c r="L259"/>
      <c r="M259"/>
      <c r="N259"/>
      <c r="O259"/>
      <c r="P259"/>
      <c r="Q259"/>
      <c r="V259"/>
      <c r="W259"/>
      <c r="X259"/>
      <c r="Y259"/>
      <c r="Z259"/>
      <c r="AA259"/>
    </row>
    <row r="260" spans="2:27" ht="12.75" customHeight="1" x14ac:dyDescent="0.2">
      <c r="B260"/>
      <c r="C260"/>
      <c r="D260"/>
      <c r="E260"/>
      <c r="F260"/>
      <c r="G260"/>
      <c r="H260"/>
      <c r="I260"/>
      <c r="J260"/>
      <c r="K260"/>
      <c r="L260"/>
      <c r="M260"/>
      <c r="N260"/>
      <c r="O260"/>
      <c r="P260"/>
      <c r="Q260"/>
      <c r="V260"/>
      <c r="W260"/>
      <c r="X260"/>
      <c r="Y260"/>
      <c r="Z260"/>
      <c r="AA260"/>
    </row>
    <row r="261" spans="2:27" ht="12.75" customHeight="1" x14ac:dyDescent="0.2">
      <c r="B261"/>
      <c r="C261"/>
      <c r="D261"/>
      <c r="E261"/>
      <c r="F261"/>
      <c r="G261"/>
      <c r="H261"/>
      <c r="I261"/>
      <c r="J261"/>
      <c r="K261"/>
      <c r="L261"/>
      <c r="M261"/>
      <c r="N261"/>
      <c r="O261"/>
      <c r="P261"/>
      <c r="Q261"/>
      <c r="V261"/>
      <c r="W261"/>
      <c r="X261"/>
      <c r="Y261"/>
      <c r="Z261"/>
      <c r="AA261"/>
    </row>
    <row r="262" spans="2:27" ht="12.75" customHeight="1" x14ac:dyDescent="0.2">
      <c r="B262"/>
      <c r="C262"/>
      <c r="D262"/>
      <c r="E262"/>
      <c r="F262"/>
      <c r="G262"/>
      <c r="H262"/>
      <c r="I262"/>
      <c r="J262"/>
      <c r="K262"/>
      <c r="L262"/>
      <c r="M262"/>
      <c r="N262"/>
      <c r="O262"/>
      <c r="P262"/>
      <c r="Q262"/>
      <c r="V262"/>
      <c r="W262"/>
      <c r="X262"/>
      <c r="Y262"/>
      <c r="Z262"/>
      <c r="AA262"/>
    </row>
    <row r="263" spans="2:27" ht="12.75" customHeight="1" x14ac:dyDescent="0.2">
      <c r="B263"/>
      <c r="C263"/>
      <c r="D263"/>
      <c r="E263"/>
      <c r="F263"/>
      <c r="G263"/>
      <c r="H263"/>
      <c r="I263"/>
      <c r="J263"/>
      <c r="K263"/>
      <c r="L263"/>
      <c r="M263"/>
      <c r="N263"/>
      <c r="O263"/>
      <c r="P263"/>
      <c r="Q263"/>
      <c r="V263"/>
      <c r="W263"/>
      <c r="X263"/>
      <c r="Y263"/>
      <c r="Z263"/>
      <c r="AA263"/>
    </row>
    <row r="264" spans="2:27" ht="12.75" customHeight="1" x14ac:dyDescent="0.2">
      <c r="B264"/>
      <c r="C264"/>
      <c r="D264"/>
      <c r="E264"/>
      <c r="F264"/>
      <c r="G264"/>
      <c r="H264"/>
      <c r="I264"/>
      <c r="J264"/>
      <c r="K264"/>
      <c r="L264"/>
      <c r="M264"/>
      <c r="N264"/>
      <c r="O264"/>
      <c r="P264"/>
      <c r="Q264"/>
      <c r="V264"/>
      <c r="W264"/>
      <c r="X264"/>
      <c r="Y264"/>
      <c r="Z264"/>
      <c r="AA264"/>
    </row>
    <row r="265" spans="2:27" ht="12.75" customHeight="1" x14ac:dyDescent="0.2">
      <c r="B265"/>
      <c r="C265"/>
      <c r="D265"/>
      <c r="E265"/>
      <c r="F265"/>
      <c r="G265"/>
      <c r="H265"/>
      <c r="I265"/>
      <c r="J265"/>
      <c r="K265"/>
      <c r="L265"/>
      <c r="M265"/>
      <c r="N265"/>
      <c r="O265"/>
      <c r="P265"/>
      <c r="Q265"/>
      <c r="V265"/>
      <c r="W265"/>
      <c r="X265"/>
      <c r="Y265"/>
      <c r="Z265"/>
      <c r="AA265"/>
    </row>
    <row r="266" spans="2:27" ht="12.75" customHeight="1" x14ac:dyDescent="0.2">
      <c r="B266"/>
      <c r="C266"/>
      <c r="D266"/>
      <c r="E266"/>
      <c r="F266"/>
      <c r="G266"/>
      <c r="H266"/>
      <c r="I266"/>
      <c r="J266"/>
      <c r="K266"/>
      <c r="L266"/>
      <c r="M266"/>
      <c r="N266"/>
      <c r="O266"/>
      <c r="P266"/>
      <c r="Q266"/>
      <c r="V266"/>
      <c r="W266"/>
      <c r="X266"/>
      <c r="Y266"/>
      <c r="Z266"/>
      <c r="AA266"/>
    </row>
    <row r="267" spans="2:27" ht="12.75" customHeight="1" x14ac:dyDescent="0.2">
      <c r="B267"/>
      <c r="C267"/>
      <c r="D267"/>
      <c r="E267"/>
      <c r="F267"/>
      <c r="G267"/>
      <c r="H267"/>
      <c r="I267"/>
      <c r="J267"/>
      <c r="K267"/>
      <c r="L267"/>
      <c r="M267"/>
      <c r="N267"/>
      <c r="O267"/>
      <c r="P267"/>
      <c r="Q267"/>
      <c r="V267"/>
      <c r="W267"/>
      <c r="X267"/>
      <c r="Y267"/>
      <c r="Z267"/>
      <c r="AA267"/>
    </row>
    <row r="268" spans="2:27" ht="12.75" customHeight="1" x14ac:dyDescent="0.2">
      <c r="B268"/>
      <c r="C268"/>
      <c r="D268"/>
      <c r="E268"/>
      <c r="F268"/>
      <c r="G268"/>
      <c r="H268"/>
      <c r="I268"/>
      <c r="J268"/>
      <c r="K268"/>
      <c r="L268"/>
      <c r="M268"/>
      <c r="N268"/>
      <c r="O268"/>
      <c r="P268"/>
      <c r="Q268"/>
      <c r="V268"/>
      <c r="W268"/>
      <c r="X268"/>
      <c r="Y268"/>
      <c r="Z268"/>
      <c r="AA268"/>
    </row>
    <row r="269" spans="2:27" ht="12.75" customHeight="1" x14ac:dyDescent="0.2">
      <c r="B269"/>
      <c r="C269"/>
      <c r="D269"/>
      <c r="E269"/>
      <c r="F269"/>
      <c r="G269"/>
      <c r="H269"/>
      <c r="I269"/>
      <c r="J269"/>
      <c r="K269"/>
      <c r="L269"/>
      <c r="M269"/>
      <c r="N269"/>
      <c r="O269"/>
      <c r="P269"/>
      <c r="Q269"/>
      <c r="V269"/>
      <c r="W269"/>
      <c r="X269"/>
      <c r="Y269"/>
      <c r="Z269"/>
      <c r="AA269"/>
    </row>
    <row r="270" spans="2:27" ht="12.75" customHeight="1" x14ac:dyDescent="0.2">
      <c r="B270"/>
      <c r="C270"/>
      <c r="D270"/>
      <c r="E270"/>
      <c r="F270"/>
      <c r="G270"/>
      <c r="H270"/>
      <c r="I270"/>
      <c r="J270"/>
      <c r="K270"/>
      <c r="L270"/>
      <c r="M270"/>
      <c r="N270"/>
      <c r="O270"/>
      <c r="P270"/>
      <c r="Q270"/>
      <c r="V270"/>
      <c r="W270"/>
      <c r="X270"/>
      <c r="Y270"/>
      <c r="Z270"/>
      <c r="AA270"/>
    </row>
    <row r="271" spans="2:27" ht="12.75" customHeight="1" x14ac:dyDescent="0.2">
      <c r="B271"/>
      <c r="C271"/>
      <c r="D271"/>
      <c r="E271"/>
      <c r="F271"/>
      <c r="G271"/>
      <c r="H271"/>
      <c r="I271"/>
      <c r="J271"/>
      <c r="K271"/>
      <c r="L271"/>
      <c r="M271"/>
      <c r="N271"/>
      <c r="O271"/>
      <c r="P271"/>
      <c r="Q271"/>
      <c r="V271"/>
      <c r="W271"/>
      <c r="X271"/>
      <c r="Y271"/>
      <c r="Z271"/>
      <c r="AA271"/>
    </row>
    <row r="272" spans="2:27" ht="12.75" customHeight="1" x14ac:dyDescent="0.2">
      <c r="B272"/>
      <c r="C272"/>
      <c r="D272"/>
      <c r="E272"/>
      <c r="F272"/>
      <c r="G272"/>
      <c r="H272"/>
      <c r="I272"/>
      <c r="J272"/>
      <c r="K272"/>
      <c r="L272"/>
      <c r="M272"/>
      <c r="N272"/>
      <c r="O272"/>
      <c r="P272"/>
      <c r="Q272"/>
      <c r="V272"/>
      <c r="W272"/>
      <c r="X272"/>
      <c r="Y272"/>
      <c r="Z272"/>
      <c r="AA272"/>
    </row>
    <row r="273" spans="2:27" ht="12.75" customHeight="1" x14ac:dyDescent="0.2">
      <c r="B273"/>
      <c r="C273"/>
      <c r="D273"/>
      <c r="E273"/>
      <c r="F273"/>
      <c r="G273"/>
      <c r="H273"/>
      <c r="I273"/>
      <c r="J273"/>
      <c r="K273"/>
      <c r="L273"/>
      <c r="M273"/>
      <c r="N273"/>
      <c r="O273"/>
      <c r="P273"/>
      <c r="Q273"/>
      <c r="V273"/>
      <c r="W273"/>
      <c r="X273"/>
      <c r="Y273"/>
      <c r="Z273"/>
      <c r="AA273"/>
    </row>
    <row r="274" spans="2:27" ht="12.75" customHeight="1" x14ac:dyDescent="0.2">
      <c r="B274"/>
      <c r="C274"/>
      <c r="D274"/>
      <c r="E274"/>
      <c r="F274"/>
      <c r="G274"/>
      <c r="H274"/>
      <c r="I274"/>
      <c r="J274"/>
      <c r="K274"/>
      <c r="L274"/>
      <c r="M274"/>
      <c r="N274"/>
      <c r="O274"/>
      <c r="P274"/>
      <c r="Q274"/>
      <c r="V274"/>
      <c r="W274"/>
      <c r="X274"/>
      <c r="Y274"/>
      <c r="Z274"/>
      <c r="AA274"/>
    </row>
    <row r="275" spans="2:27" ht="12.75" customHeight="1" x14ac:dyDescent="0.2">
      <c r="B275"/>
      <c r="C275"/>
      <c r="D275"/>
      <c r="E275"/>
      <c r="F275"/>
      <c r="G275"/>
      <c r="H275"/>
      <c r="I275"/>
      <c r="J275"/>
      <c r="K275"/>
      <c r="L275"/>
      <c r="M275"/>
      <c r="N275"/>
      <c r="O275"/>
      <c r="P275"/>
      <c r="Q275"/>
      <c r="V275"/>
      <c r="W275"/>
      <c r="X275"/>
      <c r="Y275"/>
      <c r="Z275"/>
      <c r="AA275"/>
    </row>
    <row r="276" spans="2:27" ht="12.75" customHeight="1" x14ac:dyDescent="0.2">
      <c r="B276"/>
      <c r="C276"/>
      <c r="D276"/>
      <c r="E276"/>
      <c r="F276"/>
      <c r="G276"/>
      <c r="H276"/>
      <c r="I276"/>
      <c r="J276"/>
      <c r="K276"/>
      <c r="L276"/>
      <c r="M276"/>
      <c r="N276"/>
      <c r="O276"/>
      <c r="P276"/>
      <c r="Q276"/>
      <c r="V276"/>
      <c r="W276"/>
      <c r="X276"/>
      <c r="Y276"/>
      <c r="Z276"/>
      <c r="AA276"/>
    </row>
  </sheetData>
  <mergeCells count="8">
    <mergeCell ref="B4:Z4"/>
    <mergeCell ref="D9:Z11"/>
    <mergeCell ref="B27:B32"/>
    <mergeCell ref="B6:B8"/>
    <mergeCell ref="B9:B12"/>
    <mergeCell ref="B13:B16"/>
    <mergeCell ref="B17:B20"/>
    <mergeCell ref="B21:B25"/>
  </mergeCells>
  <phoneticPr fontId="5"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AB35"/>
  <sheetViews>
    <sheetView topLeftCell="B1" zoomScaleNormal="100" workbookViewId="0">
      <selection activeCell="Y10" sqref="Y10"/>
    </sheetView>
  </sheetViews>
  <sheetFormatPr defaultColWidth="9.140625" defaultRowHeight="12.75" customHeight="1" x14ac:dyDescent="0.2"/>
  <cols>
    <col min="1" max="1" width="9.85546875" style="14" customWidth="1"/>
    <col min="2" max="2" width="30" style="14" customWidth="1"/>
    <col min="3" max="26" width="10" style="14" customWidth="1"/>
    <col min="27" max="27" width="7.140625" style="14" bestFit="1" customWidth="1"/>
    <col min="28" max="28" width="11.7109375" style="14" bestFit="1" customWidth="1"/>
    <col min="29" max="16384" width="9.140625" style="14"/>
  </cols>
  <sheetData>
    <row r="2" spans="2:26" s="9" customFormat="1" ht="12.75" customHeight="1" x14ac:dyDescent="0.2">
      <c r="B2" s="5" t="s">
        <v>73</v>
      </c>
      <c r="C2" s="10"/>
      <c r="D2" s="10"/>
      <c r="E2" s="10"/>
      <c r="F2" s="10"/>
      <c r="G2" s="10"/>
      <c r="H2" s="10"/>
      <c r="I2" s="10"/>
      <c r="J2" s="10"/>
      <c r="K2" s="10"/>
      <c r="L2" s="10"/>
      <c r="M2" s="10"/>
      <c r="N2" s="10"/>
      <c r="O2" s="10"/>
      <c r="P2" s="10"/>
      <c r="Q2" s="10"/>
      <c r="R2" s="10"/>
    </row>
    <row r="3" spans="2:26" s="9" customFormat="1" ht="12.75" customHeight="1" x14ac:dyDescent="0.2">
      <c r="B3" s="5"/>
      <c r="C3" s="10"/>
      <c r="D3" s="10"/>
      <c r="E3" s="10"/>
      <c r="F3" s="10"/>
      <c r="G3" s="10"/>
      <c r="H3" s="10"/>
      <c r="I3" s="10"/>
      <c r="J3" s="10"/>
      <c r="K3" s="10"/>
      <c r="L3" s="10"/>
      <c r="M3" s="10"/>
      <c r="N3" s="10"/>
      <c r="O3" s="10"/>
      <c r="P3" s="10"/>
      <c r="Q3" s="10"/>
      <c r="R3" s="10"/>
    </row>
    <row r="4" spans="2:26" s="16" customFormat="1" ht="12.75" customHeight="1" x14ac:dyDescent="0.2">
      <c r="B4" s="92" t="s">
        <v>0</v>
      </c>
      <c r="C4" s="92"/>
      <c r="D4" s="92"/>
      <c r="E4" s="92"/>
      <c r="F4" s="92"/>
      <c r="G4" s="92"/>
      <c r="H4" s="92"/>
      <c r="I4" s="92"/>
      <c r="J4" s="92"/>
      <c r="K4" s="92"/>
      <c r="L4" s="92"/>
      <c r="M4" s="92"/>
      <c r="N4" s="92"/>
      <c r="O4" s="92"/>
      <c r="P4" s="92"/>
      <c r="Q4" s="92"/>
      <c r="R4" s="92"/>
      <c r="S4" s="92"/>
      <c r="T4" s="92"/>
      <c r="U4" s="92"/>
      <c r="V4" s="92"/>
      <c r="W4" s="92"/>
      <c r="X4" s="92"/>
      <c r="Y4" s="92"/>
    </row>
    <row r="5" spans="2:26" s="16" customFormat="1" ht="12.75" customHeight="1" x14ac:dyDescent="0.2">
      <c r="B5" s="17"/>
      <c r="C5" s="18" t="s">
        <v>1</v>
      </c>
      <c r="D5" s="18" t="s">
        <v>2</v>
      </c>
      <c r="E5" s="18" t="s">
        <v>3</v>
      </c>
      <c r="F5" s="18" t="s">
        <v>4</v>
      </c>
      <c r="G5" s="18" t="s">
        <v>5</v>
      </c>
      <c r="H5" s="18" t="s">
        <v>6</v>
      </c>
      <c r="I5" s="18" t="s">
        <v>7</v>
      </c>
      <c r="J5" s="18" t="s">
        <v>8</v>
      </c>
      <c r="K5" s="18" t="s">
        <v>9</v>
      </c>
      <c r="L5" s="18" t="s">
        <v>10</v>
      </c>
      <c r="M5" s="18" t="s">
        <v>11</v>
      </c>
      <c r="N5" s="18" t="s">
        <v>12</v>
      </c>
      <c r="O5" s="18" t="s">
        <v>13</v>
      </c>
      <c r="P5" s="18" t="s">
        <v>14</v>
      </c>
      <c r="Q5" s="18" t="s">
        <v>15</v>
      </c>
      <c r="R5" s="18" t="s">
        <v>16</v>
      </c>
      <c r="S5" s="18" t="s">
        <v>17</v>
      </c>
      <c r="T5" s="18" t="s">
        <v>18</v>
      </c>
      <c r="U5" s="18" t="s">
        <v>19</v>
      </c>
      <c r="V5" s="18" t="s">
        <v>20</v>
      </c>
      <c r="W5" s="18" t="s">
        <v>21</v>
      </c>
      <c r="X5" s="18" t="s">
        <v>80</v>
      </c>
      <c r="Y5" s="18" t="s">
        <v>81</v>
      </c>
    </row>
    <row r="6" spans="2:26" s="16" customFormat="1" ht="12.75" customHeight="1" x14ac:dyDescent="0.2">
      <c r="B6" s="19" t="s">
        <v>38</v>
      </c>
      <c r="C6" s="20">
        <v>287</v>
      </c>
      <c r="D6" s="20">
        <v>505</v>
      </c>
      <c r="E6" s="20">
        <v>601</v>
      </c>
      <c r="F6" s="20">
        <v>731</v>
      </c>
      <c r="G6" s="20">
        <v>638</v>
      </c>
      <c r="H6" s="20">
        <v>521</v>
      </c>
      <c r="I6" s="20">
        <v>588</v>
      </c>
      <c r="J6" s="20">
        <v>287</v>
      </c>
      <c r="K6" s="20">
        <v>390</v>
      </c>
      <c r="L6" s="20">
        <v>363</v>
      </c>
      <c r="M6" s="20">
        <v>472</v>
      </c>
      <c r="N6" s="20">
        <v>1325</v>
      </c>
      <c r="O6" s="20">
        <v>724</v>
      </c>
      <c r="P6" s="20">
        <v>922</v>
      </c>
      <c r="Q6" s="20">
        <v>1207</v>
      </c>
      <c r="R6" s="20">
        <v>1127</v>
      </c>
      <c r="S6" s="20">
        <v>885</v>
      </c>
      <c r="T6" s="20">
        <v>476</v>
      </c>
      <c r="U6" s="20">
        <v>406</v>
      </c>
      <c r="V6" s="20">
        <v>616</v>
      </c>
      <c r="W6" s="20">
        <v>833</v>
      </c>
      <c r="X6" s="20">
        <v>241</v>
      </c>
      <c r="Y6" s="20">
        <f>SUM(C6:X6)</f>
        <v>14145</v>
      </c>
    </row>
    <row r="7" spans="2:26" s="16" customFormat="1" ht="12.75" customHeight="1" x14ac:dyDescent="0.2">
      <c r="B7" s="19" t="s">
        <v>39</v>
      </c>
      <c r="C7" s="21">
        <v>591</v>
      </c>
      <c r="D7" s="21">
        <v>608</v>
      </c>
      <c r="E7" s="21">
        <v>401</v>
      </c>
      <c r="F7" s="21">
        <v>796</v>
      </c>
      <c r="G7" s="21">
        <v>688</v>
      </c>
      <c r="H7" s="21">
        <v>758</v>
      </c>
      <c r="I7" s="21">
        <v>466</v>
      </c>
      <c r="J7" s="21">
        <v>204</v>
      </c>
      <c r="K7" s="21">
        <v>368</v>
      </c>
      <c r="L7" s="20">
        <v>369</v>
      </c>
      <c r="M7" s="20">
        <v>287</v>
      </c>
      <c r="N7" s="20">
        <v>191</v>
      </c>
      <c r="O7" s="20">
        <v>162</v>
      </c>
      <c r="P7" s="20">
        <v>181</v>
      </c>
      <c r="Q7" s="20">
        <v>234</v>
      </c>
      <c r="R7" s="20">
        <v>289</v>
      </c>
      <c r="S7" s="20">
        <v>386</v>
      </c>
      <c r="T7" s="20">
        <v>514</v>
      </c>
      <c r="U7" s="20">
        <v>405</v>
      </c>
      <c r="V7" s="20">
        <v>619</v>
      </c>
      <c r="W7" s="20">
        <v>820</v>
      </c>
      <c r="X7" s="20">
        <v>616</v>
      </c>
      <c r="Y7" s="20">
        <f t="shared" ref="Y7:Y10" si="0">SUM(C7:X7)</f>
        <v>9953</v>
      </c>
    </row>
    <row r="8" spans="2:26" s="16" customFormat="1" ht="12.75" customHeight="1" x14ac:dyDescent="0.2">
      <c r="B8" s="19" t="s">
        <v>40</v>
      </c>
      <c r="C8" s="20">
        <v>697</v>
      </c>
      <c r="D8" s="20">
        <v>733</v>
      </c>
      <c r="E8" s="20">
        <v>635</v>
      </c>
      <c r="F8" s="20">
        <v>781</v>
      </c>
      <c r="G8" s="20">
        <v>762</v>
      </c>
      <c r="H8" s="20">
        <v>921</v>
      </c>
      <c r="I8" s="20">
        <v>308</v>
      </c>
      <c r="J8" s="20">
        <v>235</v>
      </c>
      <c r="K8" s="20">
        <v>294</v>
      </c>
      <c r="L8" s="20">
        <v>210</v>
      </c>
      <c r="M8" s="20">
        <v>321</v>
      </c>
      <c r="N8" s="20">
        <v>330</v>
      </c>
      <c r="O8" s="20">
        <v>552</v>
      </c>
      <c r="P8" s="20">
        <v>295</v>
      </c>
      <c r="Q8" s="20">
        <v>435</v>
      </c>
      <c r="R8" s="20">
        <v>449</v>
      </c>
      <c r="S8" s="20">
        <v>400</v>
      </c>
      <c r="T8" s="20">
        <v>522</v>
      </c>
      <c r="U8" s="20">
        <v>367</v>
      </c>
      <c r="V8" s="20">
        <v>414</v>
      </c>
      <c r="W8" s="20">
        <v>594</v>
      </c>
      <c r="X8" s="20">
        <v>526</v>
      </c>
      <c r="Y8" s="20">
        <f t="shared" si="0"/>
        <v>10781</v>
      </c>
    </row>
    <row r="9" spans="2:26" s="16" customFormat="1" ht="12.75" customHeight="1" x14ac:dyDescent="0.2">
      <c r="B9" s="19" t="s">
        <v>41</v>
      </c>
      <c r="C9" s="20">
        <v>578</v>
      </c>
      <c r="D9" s="20">
        <v>576</v>
      </c>
      <c r="E9" s="20">
        <v>698</v>
      </c>
      <c r="F9" s="20">
        <v>742</v>
      </c>
      <c r="G9" s="20">
        <v>652</v>
      </c>
      <c r="H9" s="20">
        <v>728</v>
      </c>
      <c r="I9" s="20">
        <v>815</v>
      </c>
      <c r="J9" s="20">
        <v>782</v>
      </c>
      <c r="K9" s="20">
        <v>829</v>
      </c>
      <c r="L9" s="20">
        <v>855</v>
      </c>
      <c r="M9" s="20">
        <v>412</v>
      </c>
      <c r="N9" s="20">
        <v>686</v>
      </c>
      <c r="O9" s="20">
        <v>514</v>
      </c>
      <c r="P9" s="20">
        <v>526</v>
      </c>
      <c r="Q9" s="20">
        <v>687</v>
      </c>
      <c r="R9" s="20">
        <v>744</v>
      </c>
      <c r="S9" s="20">
        <v>1039</v>
      </c>
      <c r="T9" s="20">
        <v>1012</v>
      </c>
      <c r="U9" s="20">
        <v>1041</v>
      </c>
      <c r="V9" s="20">
        <v>1054</v>
      </c>
      <c r="W9" s="20">
        <v>1252</v>
      </c>
      <c r="X9" s="20">
        <v>1239</v>
      </c>
      <c r="Y9" s="20">
        <f t="shared" si="0"/>
        <v>17461</v>
      </c>
    </row>
    <row r="10" spans="2:26" s="16" customFormat="1" ht="12.75" customHeight="1" x14ac:dyDescent="0.2">
      <c r="B10" s="19" t="s">
        <v>42</v>
      </c>
      <c r="C10" s="20">
        <v>653</v>
      </c>
      <c r="D10" s="20">
        <v>972</v>
      </c>
      <c r="E10" s="20">
        <v>563</v>
      </c>
      <c r="F10" s="20">
        <v>877</v>
      </c>
      <c r="G10" s="20">
        <v>923</v>
      </c>
      <c r="H10" s="20">
        <v>1274</v>
      </c>
      <c r="I10" s="20">
        <v>602</v>
      </c>
      <c r="J10" s="20">
        <v>593</v>
      </c>
      <c r="K10" s="20">
        <v>655</v>
      </c>
      <c r="L10" s="20">
        <v>693</v>
      </c>
      <c r="M10" s="20">
        <v>560</v>
      </c>
      <c r="N10" s="20">
        <v>635</v>
      </c>
      <c r="O10" s="20">
        <v>871</v>
      </c>
      <c r="P10" s="20">
        <v>680</v>
      </c>
      <c r="Q10" s="20">
        <v>553</v>
      </c>
      <c r="R10" s="20">
        <v>736</v>
      </c>
      <c r="S10" s="20">
        <v>1146</v>
      </c>
      <c r="T10" s="20">
        <v>1059</v>
      </c>
      <c r="U10" s="20">
        <v>1320</v>
      </c>
      <c r="V10" s="20">
        <v>1199</v>
      </c>
      <c r="W10" s="20">
        <v>1443</v>
      </c>
      <c r="X10" s="20">
        <v>1210</v>
      </c>
      <c r="Y10" s="20">
        <f t="shared" si="0"/>
        <v>19217</v>
      </c>
    </row>
    <row r="11" spans="2:26" s="16" customFormat="1" ht="12.75" customHeight="1" x14ac:dyDescent="0.2">
      <c r="B11" s="22" t="s">
        <v>36</v>
      </c>
      <c r="C11" s="23">
        <f>SUM(C6:C10)</f>
        <v>2806</v>
      </c>
      <c r="D11" s="23">
        <f t="shared" ref="D11:S11" si="1">SUM(D6:D10)</f>
        <v>3394</v>
      </c>
      <c r="E11" s="23">
        <f t="shared" si="1"/>
        <v>2898</v>
      </c>
      <c r="F11" s="23">
        <f t="shared" si="1"/>
        <v>3927</v>
      </c>
      <c r="G11" s="23">
        <f t="shared" si="1"/>
        <v>3663</v>
      </c>
      <c r="H11" s="23">
        <f t="shared" si="1"/>
        <v>4202</v>
      </c>
      <c r="I11" s="23">
        <f t="shared" si="1"/>
        <v>2779</v>
      </c>
      <c r="J11" s="23">
        <f t="shared" si="1"/>
        <v>2101</v>
      </c>
      <c r="K11" s="23">
        <f t="shared" si="1"/>
        <v>2536</v>
      </c>
      <c r="L11" s="23">
        <f>SUM(L6:L10)</f>
        <v>2490</v>
      </c>
      <c r="M11" s="23">
        <f t="shared" si="1"/>
        <v>2052</v>
      </c>
      <c r="N11" s="23">
        <f t="shared" si="1"/>
        <v>3167</v>
      </c>
      <c r="O11" s="23">
        <f t="shared" si="1"/>
        <v>2823</v>
      </c>
      <c r="P11" s="23">
        <f t="shared" si="1"/>
        <v>2604</v>
      </c>
      <c r="Q11" s="23">
        <f t="shared" si="1"/>
        <v>3116</v>
      </c>
      <c r="R11" s="23">
        <f t="shared" si="1"/>
        <v>3345</v>
      </c>
      <c r="S11" s="23">
        <f t="shared" si="1"/>
        <v>3856</v>
      </c>
      <c r="T11" s="23">
        <f t="shared" ref="T11:Y11" si="2">SUM(T6:T10)</f>
        <v>3583</v>
      </c>
      <c r="U11" s="23">
        <f t="shared" si="2"/>
        <v>3539</v>
      </c>
      <c r="V11" s="23">
        <f t="shared" si="2"/>
        <v>3902</v>
      </c>
      <c r="W11" s="23">
        <f t="shared" si="2"/>
        <v>4942</v>
      </c>
      <c r="X11" s="23">
        <f t="shared" si="2"/>
        <v>3832</v>
      </c>
      <c r="Y11" s="23">
        <f t="shared" si="2"/>
        <v>71557</v>
      </c>
    </row>
    <row r="12" spans="2:26" s="9" customFormat="1" ht="12.75" customHeight="1" x14ac:dyDescent="0.2">
      <c r="C12" s="10"/>
      <c r="D12" s="10"/>
      <c r="E12" s="10"/>
      <c r="F12" s="10"/>
      <c r="G12" s="10"/>
      <c r="H12" s="10"/>
      <c r="I12" s="10"/>
      <c r="J12" s="10"/>
      <c r="K12" s="10"/>
      <c r="L12" s="10"/>
      <c r="M12" s="10"/>
      <c r="N12" s="10"/>
      <c r="O12" s="10"/>
      <c r="P12" s="10"/>
      <c r="Q12" s="10"/>
      <c r="R12" s="10"/>
    </row>
    <row r="13" spans="2:26" s="9" customFormat="1" ht="12.75" customHeight="1" x14ac:dyDescent="0.2">
      <c r="B13" s="3" t="s">
        <v>43</v>
      </c>
      <c r="C13" s="10"/>
      <c r="D13" s="10"/>
      <c r="E13" s="10"/>
      <c r="F13" s="10"/>
      <c r="G13" s="10"/>
      <c r="H13" s="10"/>
      <c r="I13" s="10"/>
      <c r="J13" s="10"/>
      <c r="K13" s="10"/>
      <c r="L13" s="10"/>
      <c r="M13" s="10"/>
      <c r="N13" s="10"/>
      <c r="O13" s="10"/>
      <c r="P13" s="10"/>
      <c r="Q13" s="10"/>
      <c r="R13" s="10"/>
      <c r="S13" s="10"/>
      <c r="T13" s="10"/>
      <c r="U13" s="10"/>
      <c r="V13" s="10"/>
      <c r="W13" s="10"/>
      <c r="X13" s="10"/>
      <c r="Y13" s="10"/>
      <c r="Z13" s="10"/>
    </row>
    <row r="20" spans="13:28" ht="12.75" customHeight="1" x14ac:dyDescent="0.2">
      <c r="M20"/>
      <c r="N20"/>
      <c r="O20"/>
      <c r="P20"/>
      <c r="Q20"/>
      <c r="R20"/>
      <c r="S20"/>
      <c r="T20"/>
      <c r="U20"/>
      <c r="V20"/>
      <c r="W20"/>
      <c r="X20"/>
      <c r="Y20"/>
      <c r="Z20"/>
      <c r="AA20"/>
      <c r="AB20"/>
    </row>
    <row r="21" spans="13:28" ht="12.75" customHeight="1" x14ac:dyDescent="0.2">
      <c r="M21"/>
      <c r="N21"/>
      <c r="O21"/>
      <c r="P21"/>
      <c r="Q21"/>
      <c r="R21"/>
      <c r="S21"/>
      <c r="T21"/>
      <c r="U21"/>
      <c r="V21"/>
      <c r="W21"/>
      <c r="X21"/>
      <c r="Y21"/>
      <c r="Z21"/>
      <c r="AA21"/>
      <c r="AB21"/>
    </row>
    <row r="22" spans="13:28" ht="12.75" customHeight="1" x14ac:dyDescent="0.2">
      <c r="M22"/>
      <c r="N22"/>
      <c r="O22"/>
      <c r="P22"/>
      <c r="Q22"/>
      <c r="R22"/>
      <c r="S22"/>
      <c r="T22"/>
      <c r="U22"/>
      <c r="V22"/>
      <c r="W22"/>
      <c r="X22"/>
      <c r="Y22"/>
      <c r="Z22"/>
      <c r="AA22"/>
      <c r="AB22"/>
    </row>
    <row r="23" spans="13:28" ht="12.75" customHeight="1" x14ac:dyDescent="0.2">
      <c r="M23"/>
      <c r="N23"/>
      <c r="O23"/>
      <c r="P23"/>
      <c r="Q23"/>
      <c r="R23"/>
      <c r="S23"/>
      <c r="T23"/>
      <c r="U23"/>
      <c r="V23"/>
      <c r="W23"/>
      <c r="X23"/>
      <c r="Y23"/>
      <c r="Z23"/>
      <c r="AA23"/>
      <c r="AB23"/>
    </row>
    <row r="24" spans="13:28" ht="12.75" customHeight="1" x14ac:dyDescent="0.2">
      <c r="M24"/>
      <c r="N24"/>
      <c r="O24"/>
      <c r="P24"/>
      <c r="Q24"/>
      <c r="R24"/>
      <c r="S24"/>
      <c r="T24"/>
      <c r="U24"/>
      <c r="V24"/>
      <c r="W24"/>
      <c r="X24"/>
      <c r="Y24"/>
      <c r="Z24"/>
      <c r="AA24"/>
      <c r="AB24"/>
    </row>
    <row r="25" spans="13:28" ht="12.75" customHeight="1" x14ac:dyDescent="0.2">
      <c r="M25"/>
      <c r="N25"/>
      <c r="O25"/>
      <c r="P25"/>
      <c r="Q25"/>
      <c r="R25"/>
      <c r="S25"/>
      <c r="T25"/>
      <c r="U25"/>
      <c r="V25"/>
      <c r="W25"/>
      <c r="X25"/>
      <c r="Y25"/>
      <c r="Z25"/>
      <c r="AA25"/>
      <c r="AB25"/>
    </row>
    <row r="26" spans="13:28" ht="12.75" customHeight="1" x14ac:dyDescent="0.2">
      <c r="M26"/>
      <c r="N26"/>
      <c r="O26"/>
      <c r="P26"/>
      <c r="Q26"/>
      <c r="R26"/>
      <c r="S26"/>
      <c r="T26"/>
      <c r="U26"/>
      <c r="V26"/>
      <c r="W26"/>
      <c r="X26"/>
      <c r="Y26"/>
      <c r="Z26"/>
      <c r="AA26"/>
      <c r="AB26"/>
    </row>
    <row r="27" spans="13:28" ht="12.75" customHeight="1" x14ac:dyDescent="0.2">
      <c r="M27"/>
      <c r="N27"/>
      <c r="O27"/>
      <c r="P27"/>
      <c r="Q27"/>
      <c r="R27"/>
      <c r="S27"/>
      <c r="T27"/>
      <c r="U27"/>
      <c r="V27"/>
      <c r="W27"/>
      <c r="X27"/>
      <c r="Y27"/>
      <c r="Z27"/>
      <c r="AA27"/>
      <c r="AB27"/>
    </row>
    <row r="28" spans="13:28" ht="12.75" customHeight="1" x14ac:dyDescent="0.2">
      <c r="M28"/>
      <c r="N28"/>
      <c r="O28"/>
      <c r="P28"/>
      <c r="Q28"/>
      <c r="R28"/>
      <c r="S28"/>
      <c r="T28"/>
      <c r="U28"/>
      <c r="V28"/>
      <c r="W28"/>
      <c r="X28"/>
      <c r="Y28"/>
      <c r="Z28"/>
      <c r="AA28"/>
      <c r="AB28"/>
    </row>
    <row r="29" spans="13:28" ht="12.75" customHeight="1" x14ac:dyDescent="0.2">
      <c r="M29"/>
      <c r="N29"/>
      <c r="O29"/>
      <c r="P29"/>
      <c r="Q29"/>
      <c r="R29"/>
      <c r="S29"/>
      <c r="T29"/>
      <c r="U29"/>
      <c r="V29"/>
      <c r="W29"/>
      <c r="X29"/>
      <c r="Y29"/>
      <c r="Z29"/>
      <c r="AA29"/>
      <c r="AB29"/>
    </row>
    <row r="30" spans="13:28" ht="12.75" customHeight="1" x14ac:dyDescent="0.2">
      <c r="M30"/>
      <c r="N30"/>
      <c r="O30"/>
      <c r="P30"/>
      <c r="Q30"/>
      <c r="R30"/>
      <c r="S30"/>
      <c r="T30"/>
      <c r="U30"/>
      <c r="V30"/>
      <c r="W30"/>
      <c r="X30"/>
      <c r="Y30"/>
      <c r="Z30"/>
      <c r="AA30"/>
      <c r="AB30"/>
    </row>
    <row r="31" spans="13:28" ht="12.75" customHeight="1" x14ac:dyDescent="0.2">
      <c r="M31"/>
      <c r="N31"/>
      <c r="O31"/>
      <c r="P31"/>
      <c r="Q31"/>
      <c r="R31"/>
      <c r="S31"/>
      <c r="T31"/>
      <c r="U31"/>
      <c r="V31"/>
      <c r="W31"/>
      <c r="X31"/>
      <c r="Y31"/>
      <c r="Z31"/>
      <c r="AA31"/>
      <c r="AB31"/>
    </row>
    <row r="32" spans="13:28" ht="12.75" customHeight="1" x14ac:dyDescent="0.2">
      <c r="M32"/>
      <c r="N32"/>
      <c r="O32"/>
      <c r="P32"/>
      <c r="Q32"/>
      <c r="R32"/>
      <c r="S32"/>
      <c r="T32"/>
      <c r="U32"/>
      <c r="V32"/>
      <c r="W32"/>
      <c r="X32"/>
      <c r="Y32"/>
      <c r="Z32"/>
      <c r="AA32"/>
      <c r="AB32"/>
    </row>
    <row r="33" spans="13:28" ht="12.75" customHeight="1" x14ac:dyDescent="0.2">
      <c r="M33"/>
      <c r="N33"/>
      <c r="O33"/>
      <c r="P33"/>
      <c r="Q33"/>
      <c r="R33"/>
      <c r="S33"/>
      <c r="T33"/>
      <c r="U33"/>
      <c r="V33"/>
      <c r="W33"/>
      <c r="X33"/>
      <c r="Y33"/>
      <c r="Z33"/>
      <c r="AA33"/>
      <c r="AB33"/>
    </row>
    <row r="34" spans="13:28" ht="12.75" customHeight="1" x14ac:dyDescent="0.2">
      <c r="M34"/>
      <c r="N34"/>
      <c r="O34"/>
      <c r="P34"/>
      <c r="Q34"/>
      <c r="R34"/>
      <c r="S34"/>
      <c r="T34"/>
      <c r="U34"/>
      <c r="V34"/>
      <c r="W34"/>
      <c r="X34"/>
      <c r="Y34"/>
      <c r="Z34"/>
      <c r="AA34"/>
      <c r="AB34"/>
    </row>
    <row r="35" spans="13:28" ht="12.75" customHeight="1" x14ac:dyDescent="0.2">
      <c r="M35"/>
      <c r="N35"/>
      <c r="O35"/>
      <c r="P35"/>
      <c r="Q35"/>
      <c r="R35"/>
      <c r="S35"/>
      <c r="T35"/>
      <c r="U35"/>
      <c r="V35"/>
      <c r="W35"/>
      <c r="X35"/>
      <c r="Y35"/>
      <c r="Z35"/>
      <c r="AA35"/>
      <c r="AB35"/>
    </row>
  </sheetData>
  <mergeCells count="1">
    <mergeCell ref="B4:Y4"/>
  </mergeCells>
  <phoneticPr fontId="5"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BG69"/>
  <sheetViews>
    <sheetView topLeftCell="B1" zoomScaleNormal="100" workbookViewId="0">
      <selection activeCell="Y30" sqref="Y30"/>
    </sheetView>
  </sheetViews>
  <sheetFormatPr defaultColWidth="9.140625" defaultRowHeight="12.75" customHeight="1" x14ac:dyDescent="0.2"/>
  <cols>
    <col min="1" max="1" width="9.85546875" style="14" customWidth="1"/>
    <col min="2" max="2" width="30" style="14" customWidth="1"/>
    <col min="3" max="26" width="10" style="14" customWidth="1"/>
    <col min="27" max="27" width="10.7109375" style="14" customWidth="1"/>
    <col min="28" max="28" width="7.5703125" style="14" bestFit="1" customWidth="1"/>
    <col min="29" max="30" width="20.5703125" style="14" bestFit="1" customWidth="1"/>
    <col min="31" max="37" width="12.42578125" style="14" bestFit="1" customWidth="1"/>
    <col min="38" max="38" width="12.85546875" style="14" bestFit="1" customWidth="1"/>
    <col min="39" max="39" width="12.42578125" style="14" bestFit="1" customWidth="1"/>
    <col min="40" max="42" width="12.85546875" style="14" bestFit="1" customWidth="1"/>
    <col min="43" max="43" width="8.85546875" style="14" bestFit="1" customWidth="1"/>
    <col min="44" max="44" width="14.28515625" style="14" bestFit="1" customWidth="1"/>
    <col min="45" max="45" width="21.7109375" style="14" bestFit="1" customWidth="1"/>
    <col min="46" max="46" width="17.28515625" style="14" bestFit="1" customWidth="1"/>
    <col min="47" max="47" width="21.7109375" style="14" bestFit="1" customWidth="1"/>
    <col min="48" max="48" width="17.28515625" style="14" bestFit="1" customWidth="1"/>
    <col min="49" max="49" width="21.7109375" style="14" bestFit="1" customWidth="1"/>
    <col min="50" max="50" width="17.28515625" style="14" bestFit="1" customWidth="1"/>
    <col min="51" max="51" width="21.7109375" style="14" bestFit="1" customWidth="1"/>
    <col min="52" max="52" width="17.28515625" style="14" bestFit="1" customWidth="1"/>
    <col min="53" max="53" width="21.7109375" style="14" bestFit="1" customWidth="1"/>
    <col min="54" max="54" width="17.28515625" style="14" bestFit="1" customWidth="1"/>
    <col min="55" max="55" width="21.7109375" style="14" bestFit="1" customWidth="1"/>
    <col min="56" max="56" width="17.28515625" style="14" bestFit="1" customWidth="1"/>
    <col min="57" max="57" width="21.7109375" style="14" bestFit="1" customWidth="1"/>
    <col min="58" max="58" width="23.85546875" style="14" bestFit="1" customWidth="1"/>
    <col min="59" max="59" width="28.28515625" style="14" bestFit="1" customWidth="1"/>
    <col min="60" max="60" width="5" style="14" bestFit="1" customWidth="1"/>
    <col min="61" max="61" width="8.140625" style="14" bestFit="1" customWidth="1"/>
    <col min="62" max="62" width="5" style="14" bestFit="1" customWidth="1"/>
    <col min="63" max="64" width="3.140625" style="14" bestFit="1" customWidth="1"/>
    <col min="65" max="65" width="8.140625" style="14" bestFit="1" customWidth="1"/>
    <col min="66" max="66" width="5" style="14" bestFit="1" customWidth="1"/>
    <col min="67" max="67" width="8.140625" style="14" bestFit="1" customWidth="1"/>
    <col min="68" max="68" width="5" style="14" bestFit="1" customWidth="1"/>
    <col min="69" max="69" width="8.140625" style="14" bestFit="1" customWidth="1"/>
    <col min="70" max="70" width="5" style="14" bestFit="1" customWidth="1"/>
    <col min="71" max="71" width="8.140625" style="14" bestFit="1" customWidth="1"/>
    <col min="72" max="72" width="5" style="14" bestFit="1" customWidth="1"/>
    <col min="73" max="73" width="8.140625" style="14" bestFit="1" customWidth="1"/>
    <col min="74" max="74" width="5" style="14" bestFit="1" customWidth="1"/>
    <col min="75" max="75" width="8.140625" style="14" bestFit="1" customWidth="1"/>
    <col min="76" max="76" width="5" style="14" bestFit="1" customWidth="1"/>
    <col min="77" max="77" width="8.140625" style="14" bestFit="1" customWidth="1"/>
    <col min="78" max="78" width="5" style="14" bestFit="1" customWidth="1"/>
    <col min="79" max="79" width="8.140625" style="14" bestFit="1" customWidth="1"/>
    <col min="80" max="80" width="5" style="14" bestFit="1" customWidth="1"/>
    <col min="81" max="81" width="8.140625" style="14" bestFit="1" customWidth="1"/>
    <col min="82" max="82" width="5" style="14" bestFit="1" customWidth="1"/>
    <col min="83" max="83" width="8.140625" style="14" bestFit="1" customWidth="1"/>
    <col min="84" max="84" width="9.42578125" style="14" bestFit="1" customWidth="1"/>
    <col min="85" max="85" width="12.5703125" style="14" bestFit="1" customWidth="1"/>
    <col min="86" max="86" width="11.7109375" style="14" bestFit="1" customWidth="1"/>
    <col min="87" max="16384" width="9.140625" style="14"/>
  </cols>
  <sheetData>
    <row r="2" spans="2:59" s="9" customFormat="1" ht="12.75" customHeight="1" x14ac:dyDescent="0.2">
      <c r="B2" s="5" t="s">
        <v>74</v>
      </c>
      <c r="C2" s="12"/>
      <c r="D2" s="13"/>
      <c r="E2" s="13"/>
      <c r="F2" s="13"/>
      <c r="G2" s="13"/>
      <c r="H2" s="13"/>
      <c r="I2" s="13"/>
      <c r="J2" s="13"/>
      <c r="K2" s="13"/>
      <c r="L2" s="13"/>
      <c r="M2" s="13"/>
      <c r="N2" s="13"/>
      <c r="O2" s="13"/>
      <c r="P2" s="13"/>
      <c r="Q2" s="13"/>
      <c r="R2" s="13"/>
      <c r="S2" s="13"/>
    </row>
    <row r="3" spans="2:59" s="9" customFormat="1" ht="12.75" customHeight="1" x14ac:dyDescent="0.2">
      <c r="B3" s="12"/>
      <c r="C3" s="12"/>
      <c r="D3" s="13"/>
      <c r="E3" s="13"/>
      <c r="F3" s="13"/>
      <c r="G3" s="13"/>
      <c r="H3" s="13"/>
      <c r="I3" s="13"/>
      <c r="J3" s="13"/>
      <c r="K3" s="13"/>
      <c r="L3" s="13"/>
      <c r="M3" s="13"/>
      <c r="N3" s="13"/>
      <c r="O3" s="13"/>
      <c r="P3" s="13"/>
      <c r="Q3" s="13"/>
      <c r="R3" s="13"/>
      <c r="S3" s="13"/>
    </row>
    <row r="4" spans="2:59" s="9" customFormat="1" ht="12.75" customHeight="1" x14ac:dyDescent="0.2">
      <c r="B4" s="93" t="s">
        <v>44</v>
      </c>
      <c r="C4" s="94"/>
      <c r="D4" s="94"/>
      <c r="E4" s="94"/>
      <c r="F4" s="94"/>
      <c r="G4" s="94"/>
      <c r="H4" s="94"/>
      <c r="I4" s="94"/>
      <c r="J4" s="94"/>
      <c r="K4" s="94"/>
      <c r="L4" s="94"/>
      <c r="M4" s="94"/>
      <c r="N4" s="94"/>
      <c r="O4" s="94"/>
      <c r="P4" s="94"/>
      <c r="Q4" s="94"/>
      <c r="R4" s="94"/>
      <c r="S4" s="94"/>
      <c r="T4" s="94"/>
      <c r="U4" s="94"/>
      <c r="V4" s="94"/>
      <c r="W4" s="94"/>
      <c r="X4" s="94"/>
      <c r="Y4" s="94"/>
      <c r="Z4" s="94"/>
      <c r="AA4" s="95"/>
      <c r="AC4"/>
      <c r="AD4"/>
    </row>
    <row r="5" spans="2:59" s="9" customFormat="1" ht="12.75" customHeight="1" x14ac:dyDescent="0.2">
      <c r="B5" s="99"/>
      <c r="C5" s="100"/>
      <c r="D5" s="24" t="s">
        <v>1</v>
      </c>
      <c r="E5" s="24" t="s">
        <v>2</v>
      </c>
      <c r="F5" s="24" t="s">
        <v>3</v>
      </c>
      <c r="G5" s="24" t="s">
        <v>4</v>
      </c>
      <c r="H5" s="24" t="s">
        <v>5</v>
      </c>
      <c r="I5" s="24" t="s">
        <v>6</v>
      </c>
      <c r="J5" s="24" t="s">
        <v>7</v>
      </c>
      <c r="K5" s="24" t="s">
        <v>8</v>
      </c>
      <c r="L5" s="24" t="s">
        <v>9</v>
      </c>
      <c r="M5" s="24" t="s">
        <v>10</v>
      </c>
      <c r="N5" s="24" t="s">
        <v>11</v>
      </c>
      <c r="O5" s="24" t="s">
        <v>12</v>
      </c>
      <c r="P5" s="24" t="s">
        <v>13</v>
      </c>
      <c r="Q5" s="25" t="s">
        <v>14</v>
      </c>
      <c r="R5" s="25" t="s">
        <v>15</v>
      </c>
      <c r="S5" s="25" t="s">
        <v>16</v>
      </c>
      <c r="T5" s="25" t="s">
        <v>17</v>
      </c>
      <c r="U5" s="26" t="s">
        <v>18</v>
      </c>
      <c r="V5" s="25" t="s">
        <v>19</v>
      </c>
      <c r="W5" s="25" t="s">
        <v>20</v>
      </c>
      <c r="X5" s="25" t="s">
        <v>21</v>
      </c>
      <c r="Y5" s="25" t="s">
        <v>80</v>
      </c>
      <c r="Z5" s="25" t="s">
        <v>81</v>
      </c>
      <c r="AA5" s="25" t="s">
        <v>45</v>
      </c>
      <c r="AC5"/>
      <c r="AD5"/>
      <c r="AE5" s="14"/>
      <c r="AF5" s="14"/>
      <c r="AG5" s="14"/>
      <c r="AH5" s="14"/>
      <c r="AI5" s="14"/>
      <c r="AJ5" s="14"/>
      <c r="AK5" s="14"/>
      <c r="AL5" s="14"/>
      <c r="AM5" s="14"/>
      <c r="AN5" s="14"/>
      <c r="AO5" s="14"/>
      <c r="AP5" s="14"/>
      <c r="AQ5" s="14"/>
      <c r="AR5" s="14"/>
    </row>
    <row r="6" spans="2:59" s="9" customFormat="1" ht="12.75" customHeight="1" x14ac:dyDescent="0.2">
      <c r="B6" s="96" t="s">
        <v>23</v>
      </c>
      <c r="C6" s="1" t="s">
        <v>46</v>
      </c>
      <c r="D6" s="20">
        <v>67</v>
      </c>
      <c r="E6" s="20">
        <v>139</v>
      </c>
      <c r="F6" s="20">
        <v>290</v>
      </c>
      <c r="G6" s="20">
        <v>276</v>
      </c>
      <c r="H6" s="20">
        <v>235</v>
      </c>
      <c r="I6" s="20">
        <v>270</v>
      </c>
      <c r="J6" s="20">
        <v>185</v>
      </c>
      <c r="K6" s="20">
        <v>151</v>
      </c>
      <c r="L6" s="20">
        <v>101</v>
      </c>
      <c r="M6" s="20">
        <v>111</v>
      </c>
      <c r="N6" s="20">
        <v>143</v>
      </c>
      <c r="O6" s="20">
        <v>354</v>
      </c>
      <c r="P6" s="20">
        <v>157</v>
      </c>
      <c r="Q6" s="20">
        <v>238</v>
      </c>
      <c r="R6" s="20">
        <v>286</v>
      </c>
      <c r="S6" s="20">
        <v>295</v>
      </c>
      <c r="T6" s="20">
        <v>359</v>
      </c>
      <c r="U6" s="20">
        <v>174</v>
      </c>
      <c r="V6" s="20">
        <v>170</v>
      </c>
      <c r="W6" s="20">
        <v>373</v>
      </c>
      <c r="X6" s="20">
        <v>389</v>
      </c>
      <c r="Y6" s="20">
        <v>80</v>
      </c>
      <c r="Z6" s="20">
        <f>SUM(D6:Y6)</f>
        <v>4843</v>
      </c>
      <c r="AA6" s="75">
        <f>Z6/Z$11</f>
        <v>0.30696583634404512</v>
      </c>
      <c r="AC6" s="14"/>
      <c r="AD6" s="14"/>
      <c r="AE6" s="14"/>
      <c r="AF6" s="14"/>
      <c r="AG6" s="14"/>
      <c r="AH6" s="14"/>
      <c r="AI6" s="14"/>
      <c r="AJ6" s="14"/>
      <c r="AK6" s="14"/>
      <c r="AL6" s="14"/>
      <c r="AM6" s="14"/>
      <c r="AN6" s="14"/>
      <c r="AO6" s="14"/>
      <c r="AP6" s="14"/>
      <c r="AQ6" s="14"/>
      <c r="AR6" s="14"/>
    </row>
    <row r="7" spans="2:59" s="9" customFormat="1" ht="12.75" customHeight="1" x14ac:dyDescent="0.2">
      <c r="B7" s="97"/>
      <c r="C7" s="1" t="s">
        <v>47</v>
      </c>
      <c r="D7" s="20">
        <v>202</v>
      </c>
      <c r="E7" s="20">
        <v>197</v>
      </c>
      <c r="F7" s="20">
        <v>147</v>
      </c>
      <c r="G7" s="20">
        <v>219</v>
      </c>
      <c r="H7" s="20">
        <v>367</v>
      </c>
      <c r="I7" s="20">
        <v>229</v>
      </c>
      <c r="J7" s="20">
        <v>319</v>
      </c>
      <c r="K7" s="20">
        <v>189</v>
      </c>
      <c r="L7" s="20">
        <v>227</v>
      </c>
      <c r="M7" s="20">
        <v>204</v>
      </c>
      <c r="N7" s="20">
        <v>243</v>
      </c>
      <c r="O7" s="20">
        <v>611</v>
      </c>
      <c r="P7" s="20">
        <v>379</v>
      </c>
      <c r="Q7" s="20">
        <v>352</v>
      </c>
      <c r="R7" s="20">
        <v>651</v>
      </c>
      <c r="S7" s="20">
        <v>548</v>
      </c>
      <c r="T7" s="20">
        <v>347</v>
      </c>
      <c r="U7" s="20">
        <v>246</v>
      </c>
      <c r="V7" s="20">
        <v>149</v>
      </c>
      <c r="W7" s="20">
        <v>195</v>
      </c>
      <c r="X7" s="20">
        <v>372</v>
      </c>
      <c r="Y7" s="20">
        <v>117</v>
      </c>
      <c r="Z7" s="20">
        <f t="shared" ref="Z7:Z10" si="0">SUM(D7:Y7)</f>
        <v>6510</v>
      </c>
      <c r="AA7" s="75">
        <f>Z7/Z$11</f>
        <v>0.41262597451987071</v>
      </c>
      <c r="AC7"/>
      <c r="AD7"/>
      <c r="AE7"/>
      <c r="AF7"/>
      <c r="AG7"/>
      <c r="AH7"/>
      <c r="AI7"/>
      <c r="AJ7"/>
      <c r="AK7"/>
      <c r="AL7"/>
      <c r="AM7"/>
      <c r="AN7"/>
      <c r="AO7"/>
      <c r="AP7"/>
      <c r="AQ7"/>
      <c r="AR7"/>
      <c r="AS7"/>
      <c r="AT7"/>
      <c r="AU7"/>
      <c r="AV7"/>
      <c r="AW7"/>
      <c r="AX7"/>
      <c r="AY7"/>
      <c r="AZ7"/>
      <c r="BA7"/>
      <c r="BB7"/>
      <c r="BC7"/>
      <c r="BD7"/>
      <c r="BE7"/>
      <c r="BF7"/>
      <c r="BG7"/>
    </row>
    <row r="8" spans="2:59" s="9" customFormat="1" ht="12.75" customHeight="1" x14ac:dyDescent="0.2">
      <c r="B8" s="97"/>
      <c r="C8" s="1" t="s">
        <v>48</v>
      </c>
      <c r="D8" s="20">
        <v>55</v>
      </c>
      <c r="E8" s="20">
        <v>69</v>
      </c>
      <c r="F8" s="20">
        <v>170</v>
      </c>
      <c r="G8" s="20">
        <v>163</v>
      </c>
      <c r="H8" s="20">
        <v>51</v>
      </c>
      <c r="I8" s="20">
        <v>57</v>
      </c>
      <c r="J8" s="20">
        <v>110</v>
      </c>
      <c r="K8" s="20">
        <v>42</v>
      </c>
      <c r="L8" s="20">
        <v>62</v>
      </c>
      <c r="M8" s="20">
        <v>63</v>
      </c>
      <c r="N8" s="20">
        <v>134</v>
      </c>
      <c r="O8" s="20">
        <v>229</v>
      </c>
      <c r="P8" s="20">
        <v>204</v>
      </c>
      <c r="Q8" s="20">
        <v>234</v>
      </c>
      <c r="R8" s="20">
        <v>185</v>
      </c>
      <c r="S8" s="20">
        <v>187</v>
      </c>
      <c r="T8" s="20">
        <v>114</v>
      </c>
      <c r="U8" s="20">
        <v>57</v>
      </c>
      <c r="V8" s="20">
        <v>136</v>
      </c>
      <c r="W8" s="20">
        <v>61</v>
      </c>
      <c r="X8" s="20">
        <v>73</v>
      </c>
      <c r="Y8" s="20">
        <v>66</v>
      </c>
      <c r="Z8" s="20">
        <f t="shared" si="0"/>
        <v>2522</v>
      </c>
      <c r="AA8" s="75">
        <f t="shared" ref="AA8:AA11" si="1">Z8/Z$11</f>
        <v>0.15985295049755974</v>
      </c>
      <c r="AC8"/>
      <c r="AD8"/>
      <c r="AE8"/>
      <c r="AF8"/>
      <c r="AG8"/>
      <c r="AH8"/>
      <c r="AI8"/>
      <c r="AJ8"/>
      <c r="AK8"/>
      <c r="AL8"/>
      <c r="AM8"/>
      <c r="AN8"/>
      <c r="AO8"/>
      <c r="AP8"/>
      <c r="AQ8"/>
      <c r="AR8"/>
      <c r="AS8"/>
      <c r="AT8"/>
      <c r="AU8"/>
      <c r="AV8"/>
      <c r="AW8"/>
      <c r="AX8"/>
      <c r="AY8"/>
      <c r="AZ8"/>
      <c r="BA8"/>
      <c r="BB8"/>
      <c r="BC8"/>
      <c r="BD8"/>
      <c r="BE8"/>
      <c r="BF8"/>
      <c r="BG8"/>
    </row>
    <row r="9" spans="2:59" s="9" customFormat="1" ht="12.75" customHeight="1" x14ac:dyDescent="0.2">
      <c r="B9" s="97"/>
      <c r="C9" s="1" t="s">
        <v>49</v>
      </c>
      <c r="D9" s="20">
        <v>24</v>
      </c>
      <c r="E9" s="20">
        <v>132</v>
      </c>
      <c r="F9" s="20">
        <v>67</v>
      </c>
      <c r="G9" s="20">
        <v>118</v>
      </c>
      <c r="H9" s="20">
        <v>29</v>
      </c>
      <c r="I9" s="20">
        <v>13</v>
      </c>
      <c r="J9" s="20">
        <v>64</v>
      </c>
      <c r="K9" s="20">
        <v>29</v>
      </c>
      <c r="L9" s="20">
        <v>48</v>
      </c>
      <c r="M9" s="20">
        <v>26</v>
      </c>
      <c r="N9" s="20">
        <v>69</v>
      </c>
      <c r="O9" s="20">
        <v>187</v>
      </c>
      <c r="P9" s="20">
        <v>155</v>
      </c>
      <c r="Q9" s="20">
        <v>184</v>
      </c>
      <c r="R9" s="20">
        <v>150</v>
      </c>
      <c r="S9" s="20">
        <v>178</v>
      </c>
      <c r="T9" s="20">
        <v>123</v>
      </c>
      <c r="U9" s="20">
        <v>48</v>
      </c>
      <c r="V9" s="20">
        <v>61</v>
      </c>
      <c r="W9" s="20">
        <v>25</v>
      </c>
      <c r="X9" s="20">
        <v>53</v>
      </c>
      <c r="Y9" s="20">
        <v>41</v>
      </c>
      <c r="Z9" s="20">
        <f t="shared" si="0"/>
        <v>1824</v>
      </c>
      <c r="AA9" s="75">
        <f t="shared" si="1"/>
        <v>0.1156113329530329</v>
      </c>
      <c r="AC9"/>
      <c r="AD9"/>
      <c r="AE9"/>
      <c r="AF9"/>
      <c r="AG9"/>
      <c r="AH9"/>
      <c r="AI9"/>
      <c r="AJ9"/>
      <c r="AK9"/>
      <c r="AL9"/>
      <c r="AM9"/>
      <c r="AN9"/>
      <c r="AO9"/>
      <c r="AP9"/>
      <c r="AQ9"/>
      <c r="AR9"/>
      <c r="AS9"/>
      <c r="AT9"/>
      <c r="AU9"/>
      <c r="AV9"/>
      <c r="AW9"/>
      <c r="AX9"/>
      <c r="AY9"/>
      <c r="AZ9"/>
      <c r="BA9"/>
      <c r="BB9"/>
      <c r="BC9"/>
      <c r="BD9"/>
      <c r="BE9"/>
      <c r="BF9"/>
      <c r="BG9"/>
    </row>
    <row r="10" spans="2:59" s="9" customFormat="1" ht="12.75" customHeight="1" x14ac:dyDescent="0.2">
      <c r="B10" s="97"/>
      <c r="C10" s="1" t="s">
        <v>50</v>
      </c>
      <c r="D10" s="20">
        <f t="shared" ref="D10:L10" si="2">D11-SUM(D6:D9)</f>
        <v>10</v>
      </c>
      <c r="E10" s="20">
        <f t="shared" si="2"/>
        <v>11</v>
      </c>
      <c r="F10" s="20">
        <f t="shared" si="2"/>
        <v>9</v>
      </c>
      <c r="G10" s="20">
        <f t="shared" si="2"/>
        <v>20</v>
      </c>
      <c r="H10" s="20">
        <f t="shared" si="2"/>
        <v>1</v>
      </c>
      <c r="I10" s="20">
        <f t="shared" si="2"/>
        <v>5</v>
      </c>
      <c r="J10" s="20">
        <f t="shared" si="2"/>
        <v>3</v>
      </c>
      <c r="K10" s="20">
        <f t="shared" si="2"/>
        <v>3</v>
      </c>
      <c r="L10" s="20">
        <f t="shared" si="2"/>
        <v>2</v>
      </c>
      <c r="M10" s="20"/>
      <c r="N10" s="20"/>
      <c r="O10" s="20"/>
      <c r="P10" s="20"/>
      <c r="Q10" s="20">
        <v>2</v>
      </c>
      <c r="R10" s="20"/>
      <c r="S10" s="20">
        <v>2</v>
      </c>
      <c r="T10" s="20"/>
      <c r="U10" s="20">
        <v>2</v>
      </c>
      <c r="V10" s="20"/>
      <c r="W10" s="20">
        <v>1</v>
      </c>
      <c r="X10" s="20">
        <v>2</v>
      </c>
      <c r="Y10" s="20">
        <v>5</v>
      </c>
      <c r="Z10" s="20">
        <f t="shared" si="0"/>
        <v>78</v>
      </c>
      <c r="AA10" s="75">
        <f t="shared" si="1"/>
        <v>4.9439056854915387E-3</v>
      </c>
      <c r="AC10"/>
      <c r="AD10"/>
      <c r="AE10"/>
      <c r="AF10"/>
      <c r="AG10"/>
      <c r="AH10"/>
      <c r="AI10"/>
      <c r="AJ10"/>
      <c r="AK10"/>
      <c r="AL10"/>
      <c r="AM10"/>
      <c r="AN10"/>
      <c r="AO10"/>
      <c r="AP10"/>
      <c r="AQ10"/>
      <c r="AR10"/>
      <c r="AS10"/>
      <c r="AT10"/>
      <c r="AU10"/>
      <c r="AV10"/>
      <c r="AW10"/>
      <c r="AX10"/>
      <c r="AY10"/>
      <c r="AZ10"/>
      <c r="BA10"/>
      <c r="BB10"/>
      <c r="BC10"/>
      <c r="BD10"/>
      <c r="BE10"/>
      <c r="BF10"/>
      <c r="BG10"/>
    </row>
    <row r="11" spans="2:59" s="9" customFormat="1" ht="12.75" customHeight="1" x14ac:dyDescent="0.2">
      <c r="B11" s="98"/>
      <c r="C11" s="2" t="s">
        <v>26</v>
      </c>
      <c r="D11" s="27">
        <v>358</v>
      </c>
      <c r="E11" s="27">
        <v>548</v>
      </c>
      <c r="F11" s="27">
        <v>683</v>
      </c>
      <c r="G11" s="27">
        <v>796</v>
      </c>
      <c r="H11" s="27">
        <v>683</v>
      </c>
      <c r="I11" s="27">
        <v>574</v>
      </c>
      <c r="J11" s="27">
        <v>681</v>
      </c>
      <c r="K11" s="27">
        <v>414</v>
      </c>
      <c r="L11" s="27">
        <v>440</v>
      </c>
      <c r="M11" s="27">
        <f>SUM(M6:M10)</f>
        <v>404</v>
      </c>
      <c r="N11" s="27">
        <f t="shared" ref="N11:W11" si="3">SUM(N6:N10)</f>
        <v>589</v>
      </c>
      <c r="O11" s="27">
        <f t="shared" si="3"/>
        <v>1381</v>
      </c>
      <c r="P11" s="27">
        <f t="shared" si="3"/>
        <v>895</v>
      </c>
      <c r="Q11" s="27">
        <f t="shared" si="3"/>
        <v>1010</v>
      </c>
      <c r="R11" s="27">
        <f t="shared" si="3"/>
        <v>1272</v>
      </c>
      <c r="S11" s="27">
        <f t="shared" si="3"/>
        <v>1210</v>
      </c>
      <c r="T11" s="27">
        <f t="shared" si="3"/>
        <v>943</v>
      </c>
      <c r="U11" s="27">
        <f t="shared" si="3"/>
        <v>527</v>
      </c>
      <c r="V11" s="27">
        <f>SUM(V6:V10)</f>
        <v>516</v>
      </c>
      <c r="W11" s="27">
        <f t="shared" si="3"/>
        <v>655</v>
      </c>
      <c r="X11" s="27">
        <f>SUM(X6:X10)</f>
        <v>889</v>
      </c>
      <c r="Y11" s="27">
        <f>SUM(Y6:Y10)</f>
        <v>309</v>
      </c>
      <c r="Z11" s="27">
        <f>SUM(D11:Y11)</f>
        <v>15777</v>
      </c>
      <c r="AA11" s="33">
        <f t="shared" si="1"/>
        <v>1</v>
      </c>
      <c r="AC11"/>
      <c r="AD11"/>
      <c r="AE11"/>
      <c r="AF11"/>
      <c r="AG11"/>
      <c r="AH11"/>
      <c r="AI11"/>
      <c r="AJ11"/>
      <c r="AK11"/>
      <c r="AL11"/>
      <c r="AM11"/>
      <c r="AN11"/>
      <c r="AO11"/>
      <c r="AP11"/>
      <c r="AQ11"/>
      <c r="AR11"/>
      <c r="AS11"/>
      <c r="AT11"/>
      <c r="AU11"/>
      <c r="AV11"/>
      <c r="AW11"/>
      <c r="AX11"/>
      <c r="AY11"/>
      <c r="AZ11"/>
      <c r="BA11"/>
      <c r="BB11"/>
      <c r="BC11"/>
      <c r="BD11"/>
      <c r="BE11"/>
      <c r="BF11"/>
      <c r="BG11"/>
    </row>
    <row r="12" spans="2:59" s="9" customFormat="1" ht="12.75" customHeight="1" x14ac:dyDescent="0.2">
      <c r="B12" s="96" t="s">
        <v>27</v>
      </c>
      <c r="C12" s="1" t="s">
        <v>46</v>
      </c>
      <c r="D12" s="20">
        <v>22</v>
      </c>
      <c r="E12" s="20">
        <v>32</v>
      </c>
      <c r="F12" s="20">
        <v>21</v>
      </c>
      <c r="G12" s="20">
        <v>117</v>
      </c>
      <c r="H12" s="20">
        <v>61</v>
      </c>
      <c r="I12" s="20">
        <v>47</v>
      </c>
      <c r="J12" s="20">
        <v>59</v>
      </c>
      <c r="K12" s="20">
        <v>20</v>
      </c>
      <c r="L12" s="20">
        <v>51</v>
      </c>
      <c r="M12" s="20">
        <v>35</v>
      </c>
      <c r="N12" s="20">
        <v>14</v>
      </c>
      <c r="O12" s="20">
        <v>10</v>
      </c>
      <c r="P12" s="20">
        <v>32</v>
      </c>
      <c r="Q12" s="20">
        <v>22</v>
      </c>
      <c r="R12" s="20">
        <v>12</v>
      </c>
      <c r="S12" s="20">
        <v>17</v>
      </c>
      <c r="T12" s="20">
        <v>68</v>
      </c>
      <c r="U12" s="20">
        <v>32</v>
      </c>
      <c r="V12" s="20">
        <v>31</v>
      </c>
      <c r="W12" s="20">
        <v>23</v>
      </c>
      <c r="X12" s="20">
        <v>48</v>
      </c>
      <c r="Y12" s="20">
        <v>35</v>
      </c>
      <c r="Z12" s="20">
        <f>SUM(D12:Y12)</f>
        <v>809</v>
      </c>
      <c r="AA12" s="75">
        <f t="shared" ref="AA12:AA17" si="4">Z12/Z$17</f>
        <v>7.7893317927979974E-2</v>
      </c>
      <c r="AC12"/>
      <c r="AD12"/>
      <c r="AE12"/>
      <c r="AF12"/>
      <c r="AG12"/>
      <c r="AH12"/>
      <c r="AI12"/>
      <c r="AJ12"/>
      <c r="AK12"/>
      <c r="AL12"/>
      <c r="AM12"/>
      <c r="AN12"/>
      <c r="AO12"/>
      <c r="AP12"/>
      <c r="AQ12"/>
      <c r="AR12"/>
      <c r="AS12"/>
      <c r="AT12"/>
      <c r="AU12"/>
      <c r="AV12"/>
      <c r="AW12"/>
      <c r="AX12"/>
      <c r="AY12"/>
      <c r="AZ12"/>
      <c r="BA12"/>
      <c r="BB12"/>
      <c r="BC12"/>
      <c r="BD12"/>
      <c r="BE12"/>
      <c r="BF12"/>
      <c r="BG12"/>
    </row>
    <row r="13" spans="2:59" s="9" customFormat="1" ht="12.75" customHeight="1" x14ac:dyDescent="0.2">
      <c r="B13" s="97"/>
      <c r="C13" s="1" t="s">
        <v>47</v>
      </c>
      <c r="D13" s="20">
        <v>92</v>
      </c>
      <c r="E13" s="20">
        <v>112</v>
      </c>
      <c r="F13" s="20">
        <v>92</v>
      </c>
      <c r="G13" s="20">
        <v>246</v>
      </c>
      <c r="H13" s="20">
        <v>195</v>
      </c>
      <c r="I13" s="20">
        <v>283</v>
      </c>
      <c r="J13" s="20">
        <v>145</v>
      </c>
      <c r="K13" s="20">
        <v>73</v>
      </c>
      <c r="L13" s="20">
        <v>123</v>
      </c>
      <c r="M13" s="20">
        <v>131</v>
      </c>
      <c r="N13" s="20">
        <v>98</v>
      </c>
      <c r="O13" s="20">
        <v>42</v>
      </c>
      <c r="P13" s="20">
        <v>36</v>
      </c>
      <c r="Q13" s="20">
        <v>68</v>
      </c>
      <c r="R13" s="20">
        <v>51</v>
      </c>
      <c r="S13" s="20">
        <v>99</v>
      </c>
      <c r="T13" s="20">
        <v>111</v>
      </c>
      <c r="U13" s="20">
        <v>97</v>
      </c>
      <c r="V13" s="20">
        <v>72</v>
      </c>
      <c r="W13" s="20">
        <v>155</v>
      </c>
      <c r="X13" s="20">
        <v>196</v>
      </c>
      <c r="Y13" s="20">
        <v>141</v>
      </c>
      <c r="Z13" s="20">
        <f t="shared" ref="Z13:Z15" si="5">SUM(D13:Y13)</f>
        <v>2658</v>
      </c>
      <c r="AA13" s="75">
        <f t="shared" si="4"/>
        <v>0.25592143269786249</v>
      </c>
      <c r="AC13"/>
      <c r="AD13"/>
      <c r="AE13"/>
      <c r="AF13"/>
      <c r="AG13"/>
      <c r="AH13"/>
      <c r="AI13"/>
      <c r="AJ13"/>
      <c r="AK13"/>
      <c r="AL13"/>
      <c r="AM13"/>
      <c r="AN13"/>
      <c r="AO13"/>
      <c r="AP13"/>
      <c r="AQ13"/>
      <c r="AR13"/>
      <c r="AS13"/>
      <c r="AT13"/>
      <c r="AU13"/>
      <c r="AV13"/>
      <c r="AW13"/>
      <c r="AX13"/>
      <c r="AY13"/>
      <c r="AZ13"/>
      <c r="BA13"/>
      <c r="BB13"/>
      <c r="BC13"/>
      <c r="BD13"/>
      <c r="BE13"/>
      <c r="BF13"/>
      <c r="BG13"/>
    </row>
    <row r="14" spans="2:59" s="9" customFormat="1" ht="12.75" customHeight="1" x14ac:dyDescent="0.2">
      <c r="B14" s="97"/>
      <c r="C14" s="1" t="s">
        <v>48</v>
      </c>
      <c r="D14" s="20">
        <v>218</v>
      </c>
      <c r="E14" s="20">
        <v>200</v>
      </c>
      <c r="F14" s="20">
        <v>175</v>
      </c>
      <c r="G14" s="20">
        <v>259</v>
      </c>
      <c r="H14" s="20">
        <v>272</v>
      </c>
      <c r="I14" s="20">
        <v>281</v>
      </c>
      <c r="J14" s="20">
        <v>132</v>
      </c>
      <c r="K14" s="20">
        <v>65</v>
      </c>
      <c r="L14" s="20">
        <v>140</v>
      </c>
      <c r="M14" s="20">
        <v>123</v>
      </c>
      <c r="N14" s="20">
        <v>105</v>
      </c>
      <c r="O14" s="20">
        <v>86</v>
      </c>
      <c r="P14" s="20">
        <v>48</v>
      </c>
      <c r="Q14" s="20">
        <v>43</v>
      </c>
      <c r="R14" s="20">
        <v>81</v>
      </c>
      <c r="S14" s="20">
        <v>98</v>
      </c>
      <c r="T14" s="20">
        <v>120</v>
      </c>
      <c r="U14" s="20">
        <v>170</v>
      </c>
      <c r="V14" s="20">
        <v>130</v>
      </c>
      <c r="W14" s="20">
        <v>243</v>
      </c>
      <c r="X14" s="20">
        <v>293</v>
      </c>
      <c r="Y14" s="20">
        <v>243</v>
      </c>
      <c r="Z14" s="20">
        <f t="shared" si="5"/>
        <v>3525</v>
      </c>
      <c r="AA14" s="75">
        <f t="shared" si="4"/>
        <v>0.33939919121894857</v>
      </c>
      <c r="AC14"/>
      <c r="AD14"/>
      <c r="AE14"/>
      <c r="AF14"/>
      <c r="AG14"/>
      <c r="AH14"/>
      <c r="AI14"/>
      <c r="AJ14"/>
      <c r="AK14"/>
      <c r="AL14"/>
      <c r="AM14"/>
      <c r="AN14"/>
      <c r="AO14"/>
      <c r="AP14"/>
      <c r="AQ14"/>
      <c r="AR14"/>
      <c r="AS14"/>
      <c r="AT14"/>
      <c r="AU14"/>
      <c r="AV14"/>
      <c r="AW14"/>
      <c r="AX14"/>
      <c r="AY14"/>
      <c r="AZ14"/>
      <c r="BA14"/>
      <c r="BB14"/>
      <c r="BC14"/>
      <c r="BD14"/>
      <c r="BE14"/>
      <c r="BF14"/>
      <c r="BG14"/>
    </row>
    <row r="15" spans="2:59" s="9" customFormat="1" ht="12.75" customHeight="1" x14ac:dyDescent="0.2">
      <c r="B15" s="97"/>
      <c r="C15" s="1" t="s">
        <v>49</v>
      </c>
      <c r="D15" s="20">
        <v>271</v>
      </c>
      <c r="E15" s="20">
        <v>287</v>
      </c>
      <c r="F15" s="20">
        <v>146</v>
      </c>
      <c r="G15" s="20">
        <v>217</v>
      </c>
      <c r="H15" s="20">
        <v>186</v>
      </c>
      <c r="I15" s="20">
        <v>185</v>
      </c>
      <c r="J15" s="20">
        <v>133</v>
      </c>
      <c r="K15" s="20">
        <v>84</v>
      </c>
      <c r="L15" s="20">
        <v>73</v>
      </c>
      <c r="M15" s="20">
        <v>101</v>
      </c>
      <c r="N15" s="20">
        <v>82</v>
      </c>
      <c r="O15" s="20">
        <v>70</v>
      </c>
      <c r="P15" s="20">
        <v>56</v>
      </c>
      <c r="Q15" s="20">
        <v>63</v>
      </c>
      <c r="R15" s="20">
        <v>101</v>
      </c>
      <c r="S15" s="20">
        <v>86</v>
      </c>
      <c r="T15" s="20">
        <v>82</v>
      </c>
      <c r="U15" s="20">
        <v>182</v>
      </c>
      <c r="V15" s="20">
        <v>182</v>
      </c>
      <c r="W15" s="20">
        <v>203</v>
      </c>
      <c r="X15" s="20">
        <v>248</v>
      </c>
      <c r="Y15" s="20">
        <v>197</v>
      </c>
      <c r="Z15" s="20">
        <f t="shared" si="5"/>
        <v>3235</v>
      </c>
      <c r="AA15" s="75">
        <f t="shared" si="4"/>
        <v>0.31147698825341807</v>
      </c>
      <c r="AC15"/>
      <c r="AD15"/>
      <c r="AE15"/>
      <c r="AF15"/>
      <c r="AG15"/>
      <c r="AH15"/>
      <c r="AI15"/>
      <c r="AJ15"/>
      <c r="AK15"/>
      <c r="AL15"/>
      <c r="AM15"/>
      <c r="AN15"/>
      <c r="AO15"/>
      <c r="AP15"/>
      <c r="AQ15"/>
      <c r="AR15"/>
      <c r="AS15"/>
      <c r="AT15"/>
      <c r="AU15"/>
      <c r="AV15"/>
      <c r="AW15"/>
      <c r="AX15"/>
      <c r="AY15"/>
      <c r="AZ15"/>
      <c r="BA15"/>
      <c r="BB15"/>
      <c r="BC15"/>
      <c r="BD15"/>
      <c r="BE15"/>
      <c r="BF15"/>
      <c r="BG15"/>
    </row>
    <row r="16" spans="2:59" s="9" customFormat="1" ht="12.75" customHeight="1" x14ac:dyDescent="0.2">
      <c r="B16" s="97"/>
      <c r="C16" s="1" t="s">
        <v>50</v>
      </c>
      <c r="D16" s="20">
        <v>11</v>
      </c>
      <c r="E16" s="20">
        <v>5</v>
      </c>
      <c r="F16" s="20">
        <v>6</v>
      </c>
      <c r="G16" s="20">
        <v>5</v>
      </c>
      <c r="H16" s="20">
        <v>17</v>
      </c>
      <c r="I16" s="20">
        <v>33</v>
      </c>
      <c r="J16" s="20">
        <v>25</v>
      </c>
      <c r="K16" s="20">
        <v>9</v>
      </c>
      <c r="L16" s="20">
        <v>7</v>
      </c>
      <c r="M16" s="20">
        <v>4</v>
      </c>
      <c r="N16" s="20">
        <v>8</v>
      </c>
      <c r="O16" s="20">
        <v>0</v>
      </c>
      <c r="P16" s="20">
        <v>9</v>
      </c>
      <c r="Q16" s="20">
        <v>7</v>
      </c>
      <c r="R16" s="20">
        <v>1</v>
      </c>
      <c r="S16" s="20">
        <v>0</v>
      </c>
      <c r="T16" s="20">
        <v>0</v>
      </c>
      <c r="U16" s="20">
        <v>10</v>
      </c>
      <c r="V16" s="20">
        <v>0</v>
      </c>
      <c r="W16" s="20">
        <v>2</v>
      </c>
      <c r="X16" s="20">
        <v>0</v>
      </c>
      <c r="Y16" s="20">
        <v>0</v>
      </c>
      <c r="Z16" s="20">
        <f>SUM(D16:Y16)</f>
        <v>159</v>
      </c>
      <c r="AA16" s="75">
        <f>Z16/Z$17</f>
        <v>1.5309069901790873E-2</v>
      </c>
      <c r="AC16"/>
      <c r="AD16"/>
      <c r="AE16" s="14"/>
      <c r="AF16" s="14"/>
      <c r="AG16" s="14"/>
      <c r="AH16" s="14"/>
      <c r="AI16" s="14"/>
      <c r="AJ16" s="14"/>
      <c r="AK16" s="14"/>
      <c r="AL16" s="14"/>
      <c r="AM16" s="14"/>
      <c r="AN16" s="14"/>
      <c r="AO16" s="14"/>
      <c r="AP16" s="14"/>
      <c r="AQ16" s="14"/>
      <c r="AR16" s="14"/>
    </row>
    <row r="17" spans="2:44" s="9" customFormat="1" ht="12.75" customHeight="1" x14ac:dyDescent="0.2">
      <c r="B17" s="98"/>
      <c r="C17" s="2" t="s">
        <v>26</v>
      </c>
      <c r="D17" s="27">
        <v>614</v>
      </c>
      <c r="E17" s="27">
        <v>636</v>
      </c>
      <c r="F17" s="27">
        <v>440</v>
      </c>
      <c r="G17" s="27">
        <v>844</v>
      </c>
      <c r="H17" s="27">
        <v>731</v>
      </c>
      <c r="I17" s="27">
        <v>829</v>
      </c>
      <c r="J17" s="27">
        <v>494</v>
      </c>
      <c r="K17" s="27">
        <v>251</v>
      </c>
      <c r="L17" s="27">
        <v>394</v>
      </c>
      <c r="M17" s="27">
        <f>SUM(M12:M16)</f>
        <v>394</v>
      </c>
      <c r="N17" s="27">
        <f t="shared" ref="N17:Y17" si="6">SUM(N12:N16)</f>
        <v>307</v>
      </c>
      <c r="O17" s="27">
        <f t="shared" si="6"/>
        <v>208</v>
      </c>
      <c r="P17" s="27">
        <f t="shared" si="6"/>
        <v>181</v>
      </c>
      <c r="Q17" s="27">
        <f t="shared" si="6"/>
        <v>203</v>
      </c>
      <c r="R17" s="27">
        <f t="shared" si="6"/>
        <v>246</v>
      </c>
      <c r="S17" s="27">
        <f t="shared" si="6"/>
        <v>300</v>
      </c>
      <c r="T17" s="27">
        <f t="shared" si="6"/>
        <v>381</v>
      </c>
      <c r="U17" s="27">
        <f t="shared" si="6"/>
        <v>491</v>
      </c>
      <c r="V17" s="27">
        <f t="shared" si="6"/>
        <v>415</v>
      </c>
      <c r="W17" s="27">
        <f t="shared" si="6"/>
        <v>626</v>
      </c>
      <c r="X17" s="27">
        <f t="shared" si="6"/>
        <v>785</v>
      </c>
      <c r="Y17" s="27">
        <f t="shared" si="6"/>
        <v>616</v>
      </c>
      <c r="Z17" s="27">
        <f>SUM(D17:Y17)</f>
        <v>10386</v>
      </c>
      <c r="AA17" s="33">
        <f t="shared" si="4"/>
        <v>1</v>
      </c>
      <c r="AC17" s="14"/>
      <c r="AD17" s="14"/>
      <c r="AE17" s="14"/>
      <c r="AF17" s="14"/>
      <c r="AG17" s="14"/>
      <c r="AH17" s="14"/>
      <c r="AI17" s="14"/>
      <c r="AJ17" s="14"/>
      <c r="AK17" s="14"/>
      <c r="AL17" s="14"/>
      <c r="AM17" s="14"/>
      <c r="AN17" s="14"/>
      <c r="AO17" s="14"/>
      <c r="AP17" s="14"/>
      <c r="AQ17" s="14"/>
      <c r="AR17" s="14"/>
    </row>
    <row r="18" spans="2:44" s="9" customFormat="1" ht="12.75" customHeight="1" x14ac:dyDescent="0.2">
      <c r="B18" s="96" t="s">
        <v>31</v>
      </c>
      <c r="C18" s="1" t="s">
        <v>46</v>
      </c>
      <c r="D18" s="20">
        <v>58</v>
      </c>
      <c r="E18" s="20">
        <v>73</v>
      </c>
      <c r="F18" s="20">
        <v>19</v>
      </c>
      <c r="G18" s="20">
        <v>61</v>
      </c>
      <c r="H18" s="20">
        <v>71</v>
      </c>
      <c r="I18" s="20">
        <v>85</v>
      </c>
      <c r="J18" s="20">
        <v>30</v>
      </c>
      <c r="K18" s="20">
        <v>38</v>
      </c>
      <c r="L18" s="20">
        <v>47</v>
      </c>
      <c r="M18" s="20">
        <v>13</v>
      </c>
      <c r="N18" s="20">
        <v>56</v>
      </c>
      <c r="O18" s="20">
        <v>64</v>
      </c>
      <c r="P18" s="20">
        <v>61</v>
      </c>
      <c r="Q18" s="20">
        <v>37</v>
      </c>
      <c r="R18" s="20">
        <v>29</v>
      </c>
      <c r="S18" s="20">
        <v>41</v>
      </c>
      <c r="T18" s="20">
        <v>8</v>
      </c>
      <c r="U18" s="20">
        <v>93</v>
      </c>
      <c r="V18" s="20">
        <v>33</v>
      </c>
      <c r="W18" s="20">
        <v>37</v>
      </c>
      <c r="X18" s="20">
        <v>37</v>
      </c>
      <c r="Y18" s="20">
        <v>20</v>
      </c>
      <c r="Z18" s="20">
        <f>SUM(D18:Y18)</f>
        <v>1011</v>
      </c>
      <c r="AA18" s="75">
        <f>Z18/Z$23</f>
        <v>8.7790899617922885E-2</v>
      </c>
      <c r="AC18"/>
      <c r="AD18"/>
      <c r="AE18"/>
      <c r="AF18"/>
      <c r="AG18"/>
      <c r="AH18"/>
      <c r="AI18"/>
      <c r="AJ18"/>
      <c r="AK18"/>
      <c r="AL18"/>
      <c r="AM18"/>
      <c r="AN18"/>
      <c r="AO18"/>
      <c r="AP18"/>
      <c r="AQ18"/>
      <c r="AR18"/>
    </row>
    <row r="19" spans="2:44" s="9" customFormat="1" ht="12.75" customHeight="1" x14ac:dyDescent="0.2">
      <c r="B19" s="97"/>
      <c r="C19" s="1" t="s">
        <v>47</v>
      </c>
      <c r="D19" s="20">
        <v>203</v>
      </c>
      <c r="E19" s="20">
        <v>141</v>
      </c>
      <c r="F19" s="20">
        <v>179</v>
      </c>
      <c r="G19" s="20">
        <v>255</v>
      </c>
      <c r="H19" s="20">
        <v>269</v>
      </c>
      <c r="I19" s="20">
        <v>330</v>
      </c>
      <c r="J19" s="20">
        <v>154</v>
      </c>
      <c r="K19" s="20">
        <v>102</v>
      </c>
      <c r="L19" s="20">
        <v>111</v>
      </c>
      <c r="M19" s="20">
        <v>89</v>
      </c>
      <c r="N19" s="20">
        <v>103</v>
      </c>
      <c r="O19" s="20">
        <v>141</v>
      </c>
      <c r="P19" s="20">
        <v>215</v>
      </c>
      <c r="Q19" s="20">
        <v>137</v>
      </c>
      <c r="R19" s="20">
        <v>102</v>
      </c>
      <c r="S19" s="20">
        <v>108</v>
      </c>
      <c r="T19" s="20">
        <v>85</v>
      </c>
      <c r="U19" s="20">
        <v>93</v>
      </c>
      <c r="V19" s="20">
        <v>84</v>
      </c>
      <c r="W19" s="20">
        <v>77</v>
      </c>
      <c r="X19" s="20">
        <v>131</v>
      </c>
      <c r="Y19" s="20">
        <v>137</v>
      </c>
      <c r="Z19" s="20">
        <f t="shared" ref="Z19:Z22" si="7">SUM(D19:Y19)</f>
        <v>3246</v>
      </c>
      <c r="AA19" s="75">
        <f t="shared" ref="AA19:AA23" si="8">Z19/Z$23</f>
        <v>0.28186870441125389</v>
      </c>
      <c r="AC19"/>
      <c r="AD19"/>
      <c r="AE19"/>
      <c r="AF19"/>
      <c r="AG19"/>
      <c r="AH19"/>
      <c r="AI19"/>
      <c r="AJ19"/>
      <c r="AK19"/>
      <c r="AL19"/>
      <c r="AM19"/>
      <c r="AN19"/>
      <c r="AO19"/>
      <c r="AP19"/>
      <c r="AQ19"/>
      <c r="AR19"/>
    </row>
    <row r="20" spans="2:44" s="9" customFormat="1" ht="12.75" customHeight="1" x14ac:dyDescent="0.2">
      <c r="B20" s="97"/>
      <c r="C20" s="1" t="s">
        <v>48</v>
      </c>
      <c r="D20" s="20">
        <v>237</v>
      </c>
      <c r="E20" s="20">
        <v>292</v>
      </c>
      <c r="F20" s="20">
        <v>217</v>
      </c>
      <c r="G20" s="20">
        <v>289</v>
      </c>
      <c r="H20" s="20">
        <v>264</v>
      </c>
      <c r="I20" s="20">
        <v>340</v>
      </c>
      <c r="J20" s="20">
        <v>95</v>
      </c>
      <c r="K20" s="20">
        <v>75</v>
      </c>
      <c r="L20" s="20">
        <v>103</v>
      </c>
      <c r="M20" s="20">
        <v>88</v>
      </c>
      <c r="N20" s="20">
        <v>129</v>
      </c>
      <c r="O20" s="20">
        <v>134</v>
      </c>
      <c r="P20" s="20">
        <v>221</v>
      </c>
      <c r="Q20" s="20">
        <v>117</v>
      </c>
      <c r="R20" s="20">
        <v>191</v>
      </c>
      <c r="S20" s="20">
        <v>130</v>
      </c>
      <c r="T20" s="20">
        <v>181</v>
      </c>
      <c r="U20" s="20">
        <v>167</v>
      </c>
      <c r="V20" s="20">
        <v>147</v>
      </c>
      <c r="W20" s="20">
        <v>174</v>
      </c>
      <c r="X20" s="20">
        <v>296</v>
      </c>
      <c r="Y20" s="20">
        <v>260</v>
      </c>
      <c r="Z20" s="20">
        <f t="shared" si="7"/>
        <v>4147</v>
      </c>
      <c r="AA20" s="75">
        <f t="shared" si="8"/>
        <v>0.36010767627648488</v>
      </c>
      <c r="AC20"/>
      <c r="AD20"/>
      <c r="AE20"/>
      <c r="AF20"/>
      <c r="AG20"/>
      <c r="AH20"/>
      <c r="AI20"/>
      <c r="AJ20"/>
      <c r="AK20"/>
      <c r="AL20"/>
      <c r="AM20"/>
      <c r="AN20"/>
      <c r="AO20"/>
      <c r="AP20"/>
      <c r="AQ20"/>
      <c r="AR20"/>
    </row>
    <row r="21" spans="2:44" s="9" customFormat="1" ht="12.75" customHeight="1" x14ac:dyDescent="0.2">
      <c r="B21" s="97"/>
      <c r="C21" s="1" t="s">
        <v>49</v>
      </c>
      <c r="D21" s="20">
        <v>231</v>
      </c>
      <c r="E21" s="20">
        <v>214</v>
      </c>
      <c r="F21" s="20">
        <v>218</v>
      </c>
      <c r="G21" s="20">
        <v>190</v>
      </c>
      <c r="H21" s="20">
        <v>169</v>
      </c>
      <c r="I21" s="20">
        <v>164</v>
      </c>
      <c r="J21" s="20">
        <v>70</v>
      </c>
      <c r="K21" s="20">
        <v>48</v>
      </c>
      <c r="L21" s="20">
        <v>44</v>
      </c>
      <c r="M21" s="20">
        <v>44</v>
      </c>
      <c r="N21" s="20">
        <v>69</v>
      </c>
      <c r="O21" s="20">
        <v>74</v>
      </c>
      <c r="P21" s="20">
        <v>88</v>
      </c>
      <c r="Q21" s="20">
        <v>60</v>
      </c>
      <c r="R21" s="20">
        <v>117</v>
      </c>
      <c r="S21" s="20">
        <v>190</v>
      </c>
      <c r="T21" s="20">
        <v>138</v>
      </c>
      <c r="U21" s="20">
        <v>156</v>
      </c>
      <c r="V21" s="20">
        <v>98</v>
      </c>
      <c r="W21" s="20">
        <v>109</v>
      </c>
      <c r="X21" s="20">
        <v>150</v>
      </c>
      <c r="Y21" s="20">
        <v>115</v>
      </c>
      <c r="Z21" s="20">
        <f t="shared" si="7"/>
        <v>2756</v>
      </c>
      <c r="AA21" s="75">
        <f t="shared" si="8"/>
        <v>0.23931920805835361</v>
      </c>
      <c r="AC21"/>
      <c r="AD21"/>
      <c r="AE21"/>
      <c r="AF21"/>
      <c r="AG21"/>
      <c r="AH21"/>
      <c r="AI21"/>
      <c r="AJ21"/>
      <c r="AK21"/>
      <c r="AL21"/>
      <c r="AM21"/>
      <c r="AN21"/>
      <c r="AO21"/>
      <c r="AP21"/>
      <c r="AQ21"/>
      <c r="AR21"/>
    </row>
    <row r="22" spans="2:44" s="9" customFormat="1" ht="12.75" customHeight="1" x14ac:dyDescent="0.2">
      <c r="B22" s="97"/>
      <c r="C22" s="1" t="s">
        <v>50</v>
      </c>
      <c r="D22" s="20">
        <v>2</v>
      </c>
      <c r="E22" s="20">
        <v>48</v>
      </c>
      <c r="F22" s="20">
        <v>26</v>
      </c>
      <c r="G22" s="20">
        <v>15</v>
      </c>
      <c r="H22" s="20">
        <v>21</v>
      </c>
      <c r="I22" s="20">
        <v>43</v>
      </c>
      <c r="J22" s="20">
        <v>2</v>
      </c>
      <c r="K22" s="20">
        <v>3</v>
      </c>
      <c r="L22" s="20">
        <v>19</v>
      </c>
      <c r="M22" s="20">
        <v>8</v>
      </c>
      <c r="N22" s="20">
        <v>4</v>
      </c>
      <c r="O22" s="20">
        <v>7</v>
      </c>
      <c r="P22" s="20">
        <v>1</v>
      </c>
      <c r="Q22" s="20">
        <v>2</v>
      </c>
      <c r="R22" s="20">
        <v>24</v>
      </c>
      <c r="S22" s="20">
        <v>2</v>
      </c>
      <c r="T22" s="20">
        <v>8</v>
      </c>
      <c r="U22" s="20">
        <v>39</v>
      </c>
      <c r="V22" s="20">
        <v>24</v>
      </c>
      <c r="W22" s="20">
        <v>35</v>
      </c>
      <c r="X22" s="20">
        <v>4</v>
      </c>
      <c r="Y22" s="20">
        <v>19</v>
      </c>
      <c r="Z22" s="20">
        <f t="shared" si="7"/>
        <v>356</v>
      </c>
      <c r="AA22" s="75">
        <f t="shared" si="8"/>
        <v>3.0913511635984717E-2</v>
      </c>
      <c r="AC22"/>
      <c r="AD22"/>
      <c r="AE22"/>
      <c r="AF22"/>
      <c r="AG22"/>
      <c r="AH22"/>
      <c r="AI22"/>
      <c r="AJ22"/>
      <c r="AK22"/>
      <c r="AL22"/>
      <c r="AM22"/>
      <c r="AN22"/>
      <c r="AO22"/>
      <c r="AP22"/>
      <c r="AQ22"/>
      <c r="AR22"/>
    </row>
    <row r="23" spans="2:44" s="9" customFormat="1" ht="12.75" customHeight="1" x14ac:dyDescent="0.2">
      <c r="B23" s="98"/>
      <c r="C23" s="2" t="s">
        <v>26</v>
      </c>
      <c r="D23" s="27">
        <v>731</v>
      </c>
      <c r="E23" s="27">
        <v>768</v>
      </c>
      <c r="F23" s="27">
        <v>659</v>
      </c>
      <c r="G23" s="27">
        <v>810</v>
      </c>
      <c r="H23" s="27">
        <v>794</v>
      </c>
      <c r="I23" s="27">
        <v>962</v>
      </c>
      <c r="J23" s="27">
        <v>351</v>
      </c>
      <c r="K23" s="27">
        <v>266</v>
      </c>
      <c r="L23" s="27">
        <v>324</v>
      </c>
      <c r="M23" s="27">
        <f>SUM(M18:M22)</f>
        <v>242</v>
      </c>
      <c r="N23" s="27">
        <f>SUM(N18:N22)</f>
        <v>361</v>
      </c>
      <c r="O23" s="27">
        <f t="shared" ref="O23:Y23" si="9">SUM(O18:O22)</f>
        <v>420</v>
      </c>
      <c r="P23" s="27">
        <f t="shared" si="9"/>
        <v>586</v>
      </c>
      <c r="Q23" s="27">
        <f t="shared" si="9"/>
        <v>353</v>
      </c>
      <c r="R23" s="27">
        <f t="shared" si="9"/>
        <v>463</v>
      </c>
      <c r="S23" s="27">
        <f t="shared" si="9"/>
        <v>471</v>
      </c>
      <c r="T23" s="27">
        <f t="shared" si="9"/>
        <v>420</v>
      </c>
      <c r="U23" s="27">
        <f t="shared" si="9"/>
        <v>548</v>
      </c>
      <c r="V23" s="27">
        <f>SUM(V18:V22)</f>
        <v>386</v>
      </c>
      <c r="W23" s="27">
        <f t="shared" si="9"/>
        <v>432</v>
      </c>
      <c r="X23" s="27">
        <f t="shared" si="9"/>
        <v>618</v>
      </c>
      <c r="Y23" s="27">
        <f t="shared" si="9"/>
        <v>551</v>
      </c>
      <c r="Z23" s="27">
        <f>SUM(D23:Y23)</f>
        <v>11516</v>
      </c>
      <c r="AA23" s="33">
        <f t="shared" si="8"/>
        <v>1</v>
      </c>
      <c r="AC23"/>
      <c r="AD23"/>
      <c r="AE23"/>
      <c r="AF23"/>
      <c r="AG23"/>
      <c r="AH23"/>
      <c r="AI23"/>
      <c r="AJ23"/>
      <c r="AK23"/>
      <c r="AL23"/>
      <c r="AM23"/>
      <c r="AN23"/>
      <c r="AO23"/>
      <c r="AP23"/>
      <c r="AQ23"/>
      <c r="AR23"/>
    </row>
    <row r="24" spans="2:44" s="9" customFormat="1" ht="12.75" customHeight="1" x14ac:dyDescent="0.2">
      <c r="B24" s="96" t="s">
        <v>32</v>
      </c>
      <c r="C24" s="1" t="s">
        <v>46</v>
      </c>
      <c r="D24" s="20">
        <v>45</v>
      </c>
      <c r="E24" s="20">
        <v>25</v>
      </c>
      <c r="F24" s="20">
        <v>94</v>
      </c>
      <c r="G24" s="20">
        <v>120</v>
      </c>
      <c r="H24" s="20">
        <v>80</v>
      </c>
      <c r="I24" s="20">
        <v>50</v>
      </c>
      <c r="J24" s="20">
        <v>114</v>
      </c>
      <c r="K24" s="20">
        <v>90</v>
      </c>
      <c r="L24" s="20">
        <v>99</v>
      </c>
      <c r="M24" s="20">
        <v>82</v>
      </c>
      <c r="N24" s="20">
        <v>64</v>
      </c>
      <c r="O24" s="20">
        <v>55</v>
      </c>
      <c r="P24" s="20">
        <v>77</v>
      </c>
      <c r="Q24" s="20">
        <v>111</v>
      </c>
      <c r="R24" s="20">
        <v>195</v>
      </c>
      <c r="S24" s="20">
        <v>99</v>
      </c>
      <c r="T24" s="20">
        <v>123</v>
      </c>
      <c r="U24" s="20">
        <v>113</v>
      </c>
      <c r="V24" s="20">
        <v>125</v>
      </c>
      <c r="W24" s="20">
        <v>75</v>
      </c>
      <c r="X24" s="20">
        <v>132</v>
      </c>
      <c r="Y24" s="20">
        <v>114</v>
      </c>
      <c r="Z24" s="20">
        <f>SUM(D24:Y24)</f>
        <v>2082</v>
      </c>
      <c r="AA24" s="75">
        <f t="shared" ref="AA24:AA29" si="10">Z24/Z$29</f>
        <v>0.11318908339675982</v>
      </c>
      <c r="AC24"/>
      <c r="AD24"/>
      <c r="AE24"/>
      <c r="AF24"/>
      <c r="AG24"/>
      <c r="AH24"/>
      <c r="AI24"/>
      <c r="AJ24"/>
      <c r="AK24"/>
      <c r="AL24"/>
      <c r="AM24"/>
      <c r="AN24"/>
      <c r="AO24"/>
      <c r="AP24"/>
      <c r="AQ24"/>
      <c r="AR24"/>
    </row>
    <row r="25" spans="2:44" s="9" customFormat="1" ht="12.75" customHeight="1" x14ac:dyDescent="0.2">
      <c r="B25" s="97"/>
      <c r="C25" s="1" t="s">
        <v>47</v>
      </c>
      <c r="D25" s="20">
        <v>118</v>
      </c>
      <c r="E25" s="20">
        <v>91</v>
      </c>
      <c r="F25" s="20">
        <v>192</v>
      </c>
      <c r="G25" s="20">
        <v>286</v>
      </c>
      <c r="H25" s="20">
        <v>254</v>
      </c>
      <c r="I25" s="20">
        <v>320</v>
      </c>
      <c r="J25" s="20">
        <v>428</v>
      </c>
      <c r="K25" s="20">
        <v>383</v>
      </c>
      <c r="L25" s="20">
        <v>320</v>
      </c>
      <c r="M25" s="20">
        <v>332</v>
      </c>
      <c r="N25" s="20">
        <v>86</v>
      </c>
      <c r="O25" s="20">
        <v>214</v>
      </c>
      <c r="P25" s="20">
        <v>217</v>
      </c>
      <c r="Q25" s="20">
        <v>150</v>
      </c>
      <c r="R25" s="20">
        <v>277</v>
      </c>
      <c r="S25" s="20">
        <v>177</v>
      </c>
      <c r="T25" s="20">
        <v>240</v>
      </c>
      <c r="U25" s="20">
        <v>230</v>
      </c>
      <c r="V25" s="20">
        <v>251</v>
      </c>
      <c r="W25" s="20">
        <v>256</v>
      </c>
      <c r="X25" s="20">
        <v>319</v>
      </c>
      <c r="Y25" s="20">
        <v>326</v>
      </c>
      <c r="Z25" s="20">
        <f t="shared" ref="Z25:Z28" si="11">SUM(D25:Y25)</f>
        <v>5467</v>
      </c>
      <c r="AA25" s="75">
        <f t="shared" si="10"/>
        <v>0.29721648363596825</v>
      </c>
      <c r="AC25"/>
      <c r="AD25"/>
      <c r="AE25"/>
      <c r="AF25"/>
      <c r="AG25"/>
      <c r="AH25"/>
      <c r="AI25"/>
      <c r="AJ25"/>
      <c r="AK25"/>
      <c r="AL25"/>
      <c r="AM25"/>
      <c r="AN25"/>
      <c r="AO25"/>
      <c r="AP25"/>
      <c r="AQ25"/>
      <c r="AR25"/>
    </row>
    <row r="26" spans="2:44" s="9" customFormat="1" ht="12.75" customHeight="1" x14ac:dyDescent="0.2">
      <c r="B26" s="97"/>
      <c r="C26" s="1" t="s">
        <v>48</v>
      </c>
      <c r="D26" s="20">
        <v>177</v>
      </c>
      <c r="E26" s="20">
        <v>190</v>
      </c>
      <c r="F26" s="20">
        <v>222</v>
      </c>
      <c r="G26" s="20">
        <v>160</v>
      </c>
      <c r="H26" s="20">
        <v>165</v>
      </c>
      <c r="I26" s="20">
        <v>188</v>
      </c>
      <c r="J26" s="20">
        <v>246</v>
      </c>
      <c r="K26" s="20">
        <v>194</v>
      </c>
      <c r="L26" s="20">
        <v>269</v>
      </c>
      <c r="M26" s="20">
        <v>247</v>
      </c>
      <c r="N26" s="20">
        <v>148</v>
      </c>
      <c r="O26" s="20">
        <v>207</v>
      </c>
      <c r="P26" s="20">
        <v>168</v>
      </c>
      <c r="Q26" s="20">
        <v>170</v>
      </c>
      <c r="R26" s="20">
        <v>170</v>
      </c>
      <c r="S26" s="20">
        <v>287</v>
      </c>
      <c r="T26" s="20">
        <v>339</v>
      </c>
      <c r="U26" s="20">
        <v>346</v>
      </c>
      <c r="V26" s="20">
        <v>327</v>
      </c>
      <c r="W26" s="20">
        <v>385</v>
      </c>
      <c r="X26" s="20">
        <v>436</v>
      </c>
      <c r="Y26" s="20">
        <v>440</v>
      </c>
      <c r="Z26" s="20">
        <f t="shared" si="11"/>
        <v>5481</v>
      </c>
      <c r="AA26" s="75">
        <f t="shared" si="10"/>
        <v>0.29797760139175816</v>
      </c>
      <c r="AC26"/>
      <c r="AD26"/>
      <c r="AE26"/>
      <c r="AF26"/>
      <c r="AG26"/>
      <c r="AH26"/>
      <c r="AI26"/>
      <c r="AJ26"/>
      <c r="AK26"/>
      <c r="AL26"/>
      <c r="AM26"/>
      <c r="AN26"/>
      <c r="AO26"/>
      <c r="AP26"/>
      <c r="AQ26"/>
      <c r="AR26"/>
    </row>
    <row r="27" spans="2:44" s="9" customFormat="1" ht="12.75" customHeight="1" x14ac:dyDescent="0.2">
      <c r="B27" s="97"/>
      <c r="C27" s="1" t="s">
        <v>49</v>
      </c>
      <c r="D27" s="20">
        <v>253</v>
      </c>
      <c r="E27" s="20">
        <v>285</v>
      </c>
      <c r="F27" s="20">
        <v>229</v>
      </c>
      <c r="G27" s="20">
        <v>181</v>
      </c>
      <c r="H27" s="20">
        <v>168</v>
      </c>
      <c r="I27" s="20">
        <v>193</v>
      </c>
      <c r="J27" s="20">
        <v>146</v>
      </c>
      <c r="K27" s="20">
        <v>153</v>
      </c>
      <c r="L27" s="20">
        <v>209</v>
      </c>
      <c r="M27" s="20">
        <v>247</v>
      </c>
      <c r="N27" s="20">
        <v>146</v>
      </c>
      <c r="O27" s="20">
        <v>228</v>
      </c>
      <c r="P27" s="20">
        <v>114</v>
      </c>
      <c r="Q27" s="20">
        <v>122</v>
      </c>
      <c r="R27" s="20">
        <v>147</v>
      </c>
      <c r="S27" s="20">
        <v>213</v>
      </c>
      <c r="T27" s="20">
        <v>361</v>
      </c>
      <c r="U27" s="20">
        <v>332</v>
      </c>
      <c r="V27" s="20">
        <v>358</v>
      </c>
      <c r="W27" s="20">
        <v>363</v>
      </c>
      <c r="X27" s="20">
        <v>385</v>
      </c>
      <c r="Y27" s="20">
        <v>371</v>
      </c>
      <c r="Z27" s="20">
        <f t="shared" si="11"/>
        <v>5204</v>
      </c>
      <c r="AA27" s="75">
        <f t="shared" si="10"/>
        <v>0.28291834293791451</v>
      </c>
      <c r="AC27"/>
      <c r="AD27"/>
      <c r="AE27" s="14"/>
      <c r="AF27" s="14"/>
      <c r="AG27" s="14"/>
      <c r="AH27" s="14"/>
      <c r="AI27" s="14"/>
      <c r="AJ27" s="14"/>
      <c r="AK27" s="14"/>
      <c r="AL27" s="14"/>
      <c r="AM27" s="14"/>
      <c r="AN27" s="14"/>
      <c r="AO27" s="14"/>
      <c r="AP27" s="14"/>
      <c r="AQ27" s="14"/>
      <c r="AR27" s="14"/>
    </row>
    <row r="28" spans="2:44" s="9" customFormat="1" ht="12.75" customHeight="1" x14ac:dyDescent="0.2">
      <c r="B28" s="97"/>
      <c r="C28" s="1" t="s">
        <v>50</v>
      </c>
      <c r="D28" s="20">
        <v>0</v>
      </c>
      <c r="E28" s="20">
        <v>3</v>
      </c>
      <c r="F28" s="20">
        <v>0</v>
      </c>
      <c r="G28" s="20">
        <v>48</v>
      </c>
      <c r="H28" s="20">
        <v>24</v>
      </c>
      <c r="I28" s="20">
        <v>20</v>
      </c>
      <c r="J28" s="20">
        <v>7</v>
      </c>
      <c r="K28" s="20">
        <v>2</v>
      </c>
      <c r="L28" s="20">
        <v>2</v>
      </c>
      <c r="M28" s="20">
        <v>2</v>
      </c>
      <c r="N28" s="20">
        <v>17</v>
      </c>
      <c r="O28" s="20">
        <v>2</v>
      </c>
      <c r="P28" s="20">
        <v>2</v>
      </c>
      <c r="Q28" s="20">
        <v>2</v>
      </c>
      <c r="R28" s="20">
        <v>9</v>
      </c>
      <c r="S28" s="20">
        <v>6</v>
      </c>
      <c r="T28" s="20">
        <v>4</v>
      </c>
      <c r="U28" s="20">
        <v>6</v>
      </c>
      <c r="V28" s="20">
        <v>4</v>
      </c>
      <c r="W28" s="20">
        <v>0</v>
      </c>
      <c r="X28" s="20">
        <v>0</v>
      </c>
      <c r="Y28" s="20">
        <v>0</v>
      </c>
      <c r="Z28" s="20">
        <f t="shared" si="11"/>
        <v>160</v>
      </c>
      <c r="AA28" s="75">
        <f t="shared" si="10"/>
        <v>8.6984886375992172E-3</v>
      </c>
      <c r="AC28" s="14"/>
      <c r="AD28" s="14"/>
      <c r="AE28" s="14"/>
      <c r="AF28" s="14"/>
      <c r="AG28" s="14"/>
      <c r="AH28" s="14"/>
      <c r="AI28" s="14"/>
      <c r="AJ28" s="14"/>
      <c r="AK28" s="14"/>
      <c r="AL28" s="14"/>
      <c r="AM28" s="14"/>
      <c r="AN28" s="14"/>
      <c r="AO28" s="14"/>
      <c r="AP28" s="14"/>
      <c r="AQ28" s="14"/>
      <c r="AR28" s="14"/>
    </row>
    <row r="29" spans="2:44" s="9" customFormat="1" ht="12.75" customHeight="1" x14ac:dyDescent="0.2">
      <c r="B29" s="98"/>
      <c r="C29" s="2" t="s">
        <v>26</v>
      </c>
      <c r="D29" s="27">
        <v>593</v>
      </c>
      <c r="E29" s="27">
        <v>594</v>
      </c>
      <c r="F29" s="27">
        <v>737</v>
      </c>
      <c r="G29" s="27">
        <v>795</v>
      </c>
      <c r="H29" s="27">
        <v>691</v>
      </c>
      <c r="I29" s="27">
        <v>771</v>
      </c>
      <c r="J29" s="27">
        <v>941</v>
      </c>
      <c r="K29" s="27">
        <v>822</v>
      </c>
      <c r="L29" s="27">
        <v>899</v>
      </c>
      <c r="M29" s="27">
        <f>SUM(M24:M28)</f>
        <v>910</v>
      </c>
      <c r="N29" s="27">
        <f t="shared" ref="N29:X29" si="12">SUM(N24:N28)</f>
        <v>461</v>
      </c>
      <c r="O29" s="27">
        <f t="shared" si="12"/>
        <v>706</v>
      </c>
      <c r="P29" s="27">
        <f t="shared" si="12"/>
        <v>578</v>
      </c>
      <c r="Q29" s="27">
        <f t="shared" si="12"/>
        <v>555</v>
      </c>
      <c r="R29" s="27">
        <f t="shared" si="12"/>
        <v>798</v>
      </c>
      <c r="S29" s="27">
        <f t="shared" si="12"/>
        <v>782</v>
      </c>
      <c r="T29" s="27">
        <f t="shared" si="12"/>
        <v>1067</v>
      </c>
      <c r="U29" s="27">
        <f t="shared" si="12"/>
        <v>1027</v>
      </c>
      <c r="V29" s="27">
        <f t="shared" si="12"/>
        <v>1065</v>
      </c>
      <c r="W29" s="27">
        <f t="shared" si="12"/>
        <v>1079</v>
      </c>
      <c r="X29" s="27">
        <f t="shared" si="12"/>
        <v>1272</v>
      </c>
      <c r="Y29" s="27">
        <f>SUM(Y24:Y28)</f>
        <v>1251</v>
      </c>
      <c r="Z29" s="27">
        <f>SUM(D29:Y29)</f>
        <v>18394</v>
      </c>
      <c r="AA29" s="33">
        <f t="shared" si="10"/>
        <v>1</v>
      </c>
      <c r="AC29"/>
      <c r="AD29"/>
      <c r="AE29"/>
      <c r="AF29"/>
      <c r="AG29"/>
      <c r="AH29"/>
      <c r="AI29"/>
      <c r="AJ29"/>
      <c r="AK29"/>
      <c r="AL29"/>
      <c r="AM29"/>
      <c r="AN29"/>
      <c r="AO29"/>
      <c r="AP29"/>
      <c r="AQ29"/>
      <c r="AR29"/>
    </row>
    <row r="30" spans="2:44" s="9" customFormat="1" ht="12.75" customHeight="1" x14ac:dyDescent="0.2">
      <c r="B30" s="96" t="s">
        <v>33</v>
      </c>
      <c r="C30" s="1" t="s">
        <v>46</v>
      </c>
      <c r="D30" s="20">
        <v>38</v>
      </c>
      <c r="E30" s="20">
        <v>145</v>
      </c>
      <c r="F30" s="20">
        <v>52</v>
      </c>
      <c r="G30" s="20">
        <v>82</v>
      </c>
      <c r="H30" s="20">
        <v>86</v>
      </c>
      <c r="I30" s="20">
        <v>184</v>
      </c>
      <c r="J30" s="20">
        <v>94</v>
      </c>
      <c r="K30" s="20">
        <v>97</v>
      </c>
      <c r="L30" s="20">
        <v>41</v>
      </c>
      <c r="M30" s="20">
        <v>56</v>
      </c>
      <c r="N30" s="20">
        <v>21</v>
      </c>
      <c r="O30" s="20">
        <v>60</v>
      </c>
      <c r="P30" s="20">
        <v>111</v>
      </c>
      <c r="Q30" s="20">
        <v>28</v>
      </c>
      <c r="R30" s="20">
        <v>56</v>
      </c>
      <c r="S30" s="20">
        <v>87</v>
      </c>
      <c r="T30" s="20">
        <v>121</v>
      </c>
      <c r="U30" s="20">
        <v>103</v>
      </c>
      <c r="V30" s="20">
        <v>164</v>
      </c>
      <c r="W30" s="20">
        <v>137</v>
      </c>
      <c r="X30" s="20">
        <v>119</v>
      </c>
      <c r="Y30" s="20">
        <v>178</v>
      </c>
      <c r="Z30" s="20">
        <f>SUM(D30:Y30)</f>
        <v>2060</v>
      </c>
      <c r="AA30" s="75">
        <f>Z30/Z$35</f>
        <v>0.10016045120824622</v>
      </c>
      <c r="AC30"/>
      <c r="AD30"/>
      <c r="AE30"/>
      <c r="AF30"/>
      <c r="AG30"/>
      <c r="AH30"/>
      <c r="AI30"/>
      <c r="AJ30"/>
      <c r="AK30"/>
      <c r="AL30"/>
      <c r="AM30"/>
      <c r="AN30"/>
      <c r="AO30"/>
      <c r="AP30"/>
      <c r="AQ30"/>
      <c r="AR30"/>
    </row>
    <row r="31" spans="2:44" s="9" customFormat="1" ht="12.75" customHeight="1" x14ac:dyDescent="0.2">
      <c r="B31" s="97"/>
      <c r="C31" s="1" t="s">
        <v>47</v>
      </c>
      <c r="D31" s="20">
        <v>169</v>
      </c>
      <c r="E31" s="20">
        <v>220</v>
      </c>
      <c r="F31" s="20">
        <v>152</v>
      </c>
      <c r="G31" s="20">
        <v>284</v>
      </c>
      <c r="H31" s="20">
        <v>270</v>
      </c>
      <c r="I31" s="20">
        <v>453</v>
      </c>
      <c r="J31" s="20">
        <v>239</v>
      </c>
      <c r="K31" s="20">
        <v>252</v>
      </c>
      <c r="L31" s="20">
        <v>222</v>
      </c>
      <c r="M31" s="20">
        <v>285</v>
      </c>
      <c r="N31" s="20">
        <v>189</v>
      </c>
      <c r="O31" s="20">
        <v>238</v>
      </c>
      <c r="P31" s="20">
        <v>283</v>
      </c>
      <c r="Q31" s="20">
        <v>178</v>
      </c>
      <c r="R31" s="20">
        <v>158</v>
      </c>
      <c r="S31" s="20">
        <v>230</v>
      </c>
      <c r="T31" s="20">
        <v>377</v>
      </c>
      <c r="U31" s="20">
        <v>321</v>
      </c>
      <c r="V31" s="20">
        <v>466</v>
      </c>
      <c r="W31" s="20">
        <v>344</v>
      </c>
      <c r="X31" s="20">
        <v>495</v>
      </c>
      <c r="Y31" s="20">
        <v>425</v>
      </c>
      <c r="Z31" s="20">
        <f t="shared" ref="Z31:Z34" si="13">SUM(D31:Y31)</f>
        <v>6250</v>
      </c>
      <c r="AA31" s="75">
        <f t="shared" ref="AA31:AA34" si="14">Z31/Z$35</f>
        <v>0.30388486410268878</v>
      </c>
      <c r="AC31"/>
      <c r="AD31"/>
      <c r="AE31"/>
      <c r="AF31"/>
      <c r="AG31"/>
      <c r="AH31"/>
      <c r="AI31"/>
      <c r="AJ31"/>
      <c r="AK31"/>
      <c r="AL31"/>
      <c r="AM31"/>
      <c r="AN31"/>
      <c r="AO31"/>
      <c r="AP31"/>
      <c r="AQ31"/>
      <c r="AR31"/>
    </row>
    <row r="32" spans="2:44" s="9" customFormat="1" ht="12.75" customHeight="1" x14ac:dyDescent="0.2">
      <c r="B32" s="97"/>
      <c r="C32" s="1" t="s">
        <v>48</v>
      </c>
      <c r="D32" s="20">
        <v>231</v>
      </c>
      <c r="E32" s="20">
        <v>390</v>
      </c>
      <c r="F32" s="20">
        <v>231</v>
      </c>
      <c r="G32" s="20">
        <v>323</v>
      </c>
      <c r="H32" s="20">
        <v>314</v>
      </c>
      <c r="I32" s="20">
        <v>259</v>
      </c>
      <c r="J32" s="20">
        <v>217</v>
      </c>
      <c r="K32" s="20">
        <v>196</v>
      </c>
      <c r="L32" s="20">
        <v>223</v>
      </c>
      <c r="M32" s="20">
        <v>173</v>
      </c>
      <c r="N32" s="20">
        <v>220</v>
      </c>
      <c r="O32" s="20">
        <v>194</v>
      </c>
      <c r="P32" s="20">
        <v>307</v>
      </c>
      <c r="Q32" s="20">
        <v>239</v>
      </c>
      <c r="R32" s="20">
        <v>209</v>
      </c>
      <c r="S32" s="20">
        <v>262</v>
      </c>
      <c r="T32" s="20">
        <v>340</v>
      </c>
      <c r="U32" s="20">
        <v>346</v>
      </c>
      <c r="V32" s="20">
        <v>402</v>
      </c>
      <c r="W32" s="20">
        <v>360</v>
      </c>
      <c r="X32" s="20">
        <v>470</v>
      </c>
      <c r="Y32" s="20">
        <v>298</v>
      </c>
      <c r="Z32" s="20">
        <f t="shared" si="13"/>
        <v>6204</v>
      </c>
      <c r="AA32" s="75">
        <f t="shared" si="14"/>
        <v>0.30164827150289297</v>
      </c>
      <c r="AC32"/>
      <c r="AD32"/>
      <c r="AE32"/>
      <c r="AF32"/>
      <c r="AG32"/>
      <c r="AH32"/>
      <c r="AI32"/>
      <c r="AJ32"/>
      <c r="AK32"/>
      <c r="AL32"/>
      <c r="AM32"/>
      <c r="AN32"/>
      <c r="AO32"/>
      <c r="AP32"/>
      <c r="AQ32"/>
      <c r="AR32"/>
    </row>
    <row r="33" spans="2:44" s="9" customFormat="1" ht="12.75" customHeight="1" x14ac:dyDescent="0.2">
      <c r="B33" s="97"/>
      <c r="C33" s="1" t="s">
        <v>49</v>
      </c>
      <c r="D33" s="20">
        <v>217</v>
      </c>
      <c r="E33" s="20">
        <v>272</v>
      </c>
      <c r="F33" s="20">
        <v>188</v>
      </c>
      <c r="G33" s="20">
        <v>220</v>
      </c>
      <c r="H33" s="20">
        <v>366</v>
      </c>
      <c r="I33" s="20">
        <v>418</v>
      </c>
      <c r="J33" s="20">
        <v>142</v>
      </c>
      <c r="K33" s="20">
        <v>142</v>
      </c>
      <c r="L33" s="20">
        <v>221</v>
      </c>
      <c r="M33" s="20">
        <v>234</v>
      </c>
      <c r="N33" s="20">
        <v>191</v>
      </c>
      <c r="O33" s="20">
        <v>205</v>
      </c>
      <c r="P33" s="20">
        <v>199</v>
      </c>
      <c r="Q33" s="20">
        <v>266</v>
      </c>
      <c r="R33" s="20">
        <v>180</v>
      </c>
      <c r="S33" s="20">
        <v>213</v>
      </c>
      <c r="T33" s="20">
        <v>341</v>
      </c>
      <c r="U33" s="20">
        <v>315</v>
      </c>
      <c r="V33" s="20">
        <v>349</v>
      </c>
      <c r="W33" s="20">
        <v>376</v>
      </c>
      <c r="X33" s="20">
        <v>391</v>
      </c>
      <c r="Y33" s="20">
        <v>325</v>
      </c>
      <c r="Z33" s="20">
        <f t="shared" si="13"/>
        <v>5771</v>
      </c>
      <c r="AA33" s="75">
        <f t="shared" si="14"/>
        <v>0.28059512811785869</v>
      </c>
      <c r="AC33"/>
      <c r="AD33"/>
      <c r="AE33"/>
      <c r="AF33"/>
      <c r="AG33"/>
      <c r="AH33"/>
      <c r="AI33"/>
      <c r="AJ33"/>
      <c r="AK33"/>
      <c r="AL33"/>
      <c r="AM33"/>
      <c r="AN33"/>
      <c r="AO33"/>
      <c r="AP33"/>
      <c r="AQ33"/>
      <c r="AR33"/>
    </row>
    <row r="34" spans="2:44" s="9" customFormat="1" ht="12.75" customHeight="1" x14ac:dyDescent="0.2">
      <c r="B34" s="97"/>
      <c r="C34" s="1" t="s">
        <v>50</v>
      </c>
      <c r="D34" s="20">
        <v>20</v>
      </c>
      <c r="E34" s="20">
        <v>14</v>
      </c>
      <c r="F34" s="20">
        <v>14</v>
      </c>
      <c r="G34" s="20">
        <v>28</v>
      </c>
      <c r="H34" s="20">
        <v>4</v>
      </c>
      <c r="I34" s="20">
        <v>21</v>
      </c>
      <c r="J34" s="20">
        <v>2</v>
      </c>
      <c r="K34" s="20">
        <v>0</v>
      </c>
      <c r="L34" s="20">
        <v>0</v>
      </c>
      <c r="M34" s="20">
        <v>11</v>
      </c>
      <c r="N34" s="20">
        <v>33</v>
      </c>
      <c r="O34" s="20">
        <v>36</v>
      </c>
      <c r="P34" s="20">
        <v>12</v>
      </c>
      <c r="Q34" s="20">
        <v>6</v>
      </c>
      <c r="R34" s="20">
        <v>7</v>
      </c>
      <c r="S34" s="20">
        <v>6</v>
      </c>
      <c r="T34" s="20">
        <v>22</v>
      </c>
      <c r="U34" s="20">
        <v>13</v>
      </c>
      <c r="V34" s="20">
        <v>3</v>
      </c>
      <c r="W34" s="20">
        <v>2</v>
      </c>
      <c r="X34" s="20">
        <v>5</v>
      </c>
      <c r="Y34" s="20">
        <v>23</v>
      </c>
      <c r="Z34" s="20">
        <f t="shared" si="13"/>
        <v>282</v>
      </c>
      <c r="AA34" s="75">
        <f t="shared" si="14"/>
        <v>1.3711285068313317E-2</v>
      </c>
      <c r="AC34"/>
      <c r="AD34"/>
      <c r="AE34"/>
      <c r="AF34"/>
      <c r="AG34"/>
      <c r="AH34"/>
      <c r="AI34"/>
      <c r="AJ34"/>
      <c r="AK34"/>
      <c r="AL34"/>
      <c r="AM34"/>
      <c r="AN34"/>
      <c r="AO34"/>
      <c r="AP34"/>
      <c r="AQ34"/>
      <c r="AR34"/>
    </row>
    <row r="35" spans="2:44" s="9" customFormat="1" ht="12.75" customHeight="1" x14ac:dyDescent="0.2">
      <c r="B35" s="98"/>
      <c r="C35" s="2" t="s">
        <v>26</v>
      </c>
      <c r="D35" s="27">
        <v>675</v>
      </c>
      <c r="E35" s="27">
        <v>1041</v>
      </c>
      <c r="F35" s="27">
        <v>637</v>
      </c>
      <c r="G35" s="27">
        <v>937</v>
      </c>
      <c r="H35" s="27">
        <v>1040</v>
      </c>
      <c r="I35" s="27">
        <v>1335</v>
      </c>
      <c r="J35" s="27">
        <v>694</v>
      </c>
      <c r="K35" s="27">
        <v>687</v>
      </c>
      <c r="L35" s="27">
        <v>707</v>
      </c>
      <c r="M35" s="27">
        <f t="shared" ref="M35:Y35" si="15">SUM(M30:M34)</f>
        <v>759</v>
      </c>
      <c r="N35" s="27">
        <f t="shared" si="15"/>
        <v>654</v>
      </c>
      <c r="O35" s="27">
        <f t="shared" si="15"/>
        <v>733</v>
      </c>
      <c r="P35" s="27">
        <f t="shared" si="15"/>
        <v>912</v>
      </c>
      <c r="Q35" s="27">
        <f t="shared" si="15"/>
        <v>717</v>
      </c>
      <c r="R35" s="27">
        <f t="shared" si="15"/>
        <v>610</v>
      </c>
      <c r="S35" s="27">
        <f t="shared" si="15"/>
        <v>798</v>
      </c>
      <c r="T35" s="27">
        <f t="shared" si="15"/>
        <v>1201</v>
      </c>
      <c r="U35" s="27">
        <f t="shared" si="15"/>
        <v>1098</v>
      </c>
      <c r="V35" s="27">
        <f t="shared" si="15"/>
        <v>1384</v>
      </c>
      <c r="W35" s="27">
        <f t="shared" si="15"/>
        <v>1219</v>
      </c>
      <c r="X35" s="27">
        <f t="shared" si="15"/>
        <v>1480</v>
      </c>
      <c r="Y35" s="27">
        <f t="shared" si="15"/>
        <v>1249</v>
      </c>
      <c r="Z35" s="27">
        <f>SUM(D35:Y35)</f>
        <v>20567</v>
      </c>
      <c r="AA35" s="33">
        <f>Z35/Z$35</f>
        <v>1</v>
      </c>
      <c r="AC35"/>
      <c r="AD35"/>
      <c r="AE35"/>
      <c r="AF35"/>
      <c r="AG35"/>
      <c r="AH35"/>
      <c r="AI35"/>
      <c r="AJ35"/>
      <c r="AK35"/>
      <c r="AL35"/>
      <c r="AM35"/>
      <c r="AN35"/>
      <c r="AO35"/>
      <c r="AP35"/>
      <c r="AQ35"/>
      <c r="AR35"/>
    </row>
    <row r="36" spans="2:44" s="9" customFormat="1" ht="12.75" customHeight="1" x14ac:dyDescent="0.2">
      <c r="B36" s="28"/>
      <c r="C36" s="29"/>
      <c r="D36" s="30"/>
      <c r="E36" s="30"/>
      <c r="F36" s="30"/>
      <c r="G36" s="30"/>
      <c r="H36" s="30"/>
      <c r="I36" s="30"/>
      <c r="J36" s="30"/>
      <c r="K36" s="30"/>
      <c r="L36" s="30"/>
      <c r="M36" s="30"/>
      <c r="N36" s="30"/>
      <c r="O36" s="30"/>
      <c r="P36" s="30"/>
      <c r="Q36" s="30"/>
      <c r="R36" s="30"/>
      <c r="S36" s="30"/>
      <c r="T36" s="30"/>
      <c r="U36" s="30"/>
      <c r="V36" s="30"/>
      <c r="W36" s="30"/>
      <c r="X36" s="30"/>
      <c r="Y36" s="77"/>
      <c r="Z36" s="31"/>
      <c r="AA36" s="63"/>
      <c r="AC36"/>
      <c r="AD36"/>
      <c r="AE36"/>
      <c r="AF36"/>
      <c r="AG36"/>
      <c r="AH36"/>
      <c r="AI36"/>
      <c r="AJ36"/>
      <c r="AK36"/>
      <c r="AL36"/>
      <c r="AM36"/>
      <c r="AN36"/>
      <c r="AO36"/>
      <c r="AP36"/>
      <c r="AQ36"/>
      <c r="AR36"/>
    </row>
    <row r="37" spans="2:44" s="9" customFormat="1" ht="12.75" customHeight="1" x14ac:dyDescent="0.2">
      <c r="B37" s="96" t="s">
        <v>36</v>
      </c>
      <c r="C37" s="1" t="s">
        <v>46</v>
      </c>
      <c r="D37" s="20">
        <f>D6+D12+D18+D24+D30</f>
        <v>230</v>
      </c>
      <c r="E37" s="20">
        <f t="shared" ref="E37:L38" si="16">E6+E12+E18+E24+E30</f>
        <v>414</v>
      </c>
      <c r="F37" s="20">
        <f t="shared" si="16"/>
        <v>476</v>
      </c>
      <c r="G37" s="20">
        <f t="shared" si="16"/>
        <v>656</v>
      </c>
      <c r="H37" s="20">
        <f t="shared" si="16"/>
        <v>533</v>
      </c>
      <c r="I37" s="20">
        <f t="shared" si="16"/>
        <v>636</v>
      </c>
      <c r="J37" s="20">
        <f t="shared" si="16"/>
        <v>482</v>
      </c>
      <c r="K37" s="20">
        <f t="shared" si="16"/>
        <v>396</v>
      </c>
      <c r="L37" s="20">
        <f t="shared" si="16"/>
        <v>339</v>
      </c>
      <c r="M37" s="20">
        <f>SUM(M6,M12,M18,M24,M30)</f>
        <v>297</v>
      </c>
      <c r="N37" s="20">
        <f t="shared" ref="N37:Z37" si="17">SUM(N6,N12,N18,N24,N30)</f>
        <v>298</v>
      </c>
      <c r="O37" s="20">
        <f t="shared" si="17"/>
        <v>543</v>
      </c>
      <c r="P37" s="20">
        <f t="shared" si="17"/>
        <v>438</v>
      </c>
      <c r="Q37" s="20">
        <f t="shared" si="17"/>
        <v>436</v>
      </c>
      <c r="R37" s="20">
        <f t="shared" si="17"/>
        <v>578</v>
      </c>
      <c r="S37" s="20">
        <f t="shared" si="17"/>
        <v>539</v>
      </c>
      <c r="T37" s="20">
        <f t="shared" si="17"/>
        <v>679</v>
      </c>
      <c r="U37" s="20">
        <f t="shared" si="17"/>
        <v>515</v>
      </c>
      <c r="V37" s="20">
        <f t="shared" si="17"/>
        <v>523</v>
      </c>
      <c r="W37" s="20">
        <f t="shared" si="17"/>
        <v>645</v>
      </c>
      <c r="X37" s="20">
        <f t="shared" si="17"/>
        <v>725</v>
      </c>
      <c r="Y37" s="20">
        <f t="shared" si="17"/>
        <v>427</v>
      </c>
      <c r="Z37" s="15">
        <f t="shared" si="17"/>
        <v>10805</v>
      </c>
      <c r="AA37" s="75">
        <f>Z37/$Z$42</f>
        <v>0.1409838204592902</v>
      </c>
    </row>
    <row r="38" spans="2:44" s="9" customFormat="1" ht="12.75" customHeight="1" x14ac:dyDescent="0.2">
      <c r="B38" s="97"/>
      <c r="C38" s="1" t="s">
        <v>47</v>
      </c>
      <c r="D38" s="20">
        <f>D7+D13+D19+D25+D31</f>
        <v>784</v>
      </c>
      <c r="E38" s="20">
        <f t="shared" si="16"/>
        <v>761</v>
      </c>
      <c r="F38" s="20">
        <f t="shared" si="16"/>
        <v>762</v>
      </c>
      <c r="G38" s="20">
        <f t="shared" si="16"/>
        <v>1290</v>
      </c>
      <c r="H38" s="20">
        <f t="shared" si="16"/>
        <v>1355</v>
      </c>
      <c r="I38" s="20">
        <f t="shared" si="16"/>
        <v>1615</v>
      </c>
      <c r="J38" s="20">
        <f t="shared" si="16"/>
        <v>1285</v>
      </c>
      <c r="K38" s="20">
        <f t="shared" si="16"/>
        <v>999</v>
      </c>
      <c r="L38" s="20">
        <f t="shared" si="16"/>
        <v>1003</v>
      </c>
      <c r="M38" s="20">
        <f t="shared" ref="M38:Z41" si="18">SUM(M7,M13,M19,M25,M31)</f>
        <v>1041</v>
      </c>
      <c r="N38" s="20">
        <f t="shared" si="18"/>
        <v>719</v>
      </c>
      <c r="O38" s="20">
        <f t="shared" si="18"/>
        <v>1246</v>
      </c>
      <c r="P38" s="20">
        <f t="shared" si="18"/>
        <v>1130</v>
      </c>
      <c r="Q38" s="20">
        <f t="shared" si="18"/>
        <v>885</v>
      </c>
      <c r="R38" s="20">
        <f t="shared" si="18"/>
        <v>1239</v>
      </c>
      <c r="S38" s="20">
        <f t="shared" si="18"/>
        <v>1162</v>
      </c>
      <c r="T38" s="20">
        <f t="shared" si="18"/>
        <v>1160</v>
      </c>
      <c r="U38" s="20">
        <f t="shared" si="18"/>
        <v>987</v>
      </c>
      <c r="V38" s="20">
        <f t="shared" si="18"/>
        <v>1022</v>
      </c>
      <c r="W38" s="20">
        <f t="shared" si="18"/>
        <v>1027</v>
      </c>
      <c r="X38" s="20">
        <f t="shared" si="18"/>
        <v>1513</v>
      </c>
      <c r="Y38" s="20">
        <f t="shared" si="18"/>
        <v>1146</v>
      </c>
      <c r="Z38" s="15">
        <f t="shared" si="18"/>
        <v>24131</v>
      </c>
      <c r="AA38" s="75">
        <f>Z38/$Z$42</f>
        <v>0.31486169102296452</v>
      </c>
      <c r="AC38"/>
      <c r="AD38"/>
      <c r="AE38" s="14"/>
      <c r="AF38" s="14"/>
      <c r="AG38" s="14"/>
      <c r="AH38" s="14"/>
      <c r="AI38" s="14"/>
      <c r="AJ38" s="14"/>
      <c r="AK38" s="14"/>
      <c r="AL38" s="14"/>
      <c r="AM38" s="14"/>
      <c r="AN38" s="14"/>
      <c r="AO38" s="14"/>
      <c r="AP38" s="14"/>
      <c r="AQ38" s="14"/>
      <c r="AR38" s="14"/>
    </row>
    <row r="39" spans="2:44" s="9" customFormat="1" ht="12.75" customHeight="1" x14ac:dyDescent="0.2">
      <c r="B39" s="97"/>
      <c r="C39" s="1" t="s">
        <v>48</v>
      </c>
      <c r="D39" s="20">
        <f t="shared" ref="D39:L41" si="19">D8+D14+D20+D26+D32</f>
        <v>918</v>
      </c>
      <c r="E39" s="20">
        <f t="shared" si="19"/>
        <v>1141</v>
      </c>
      <c r="F39" s="20">
        <f t="shared" si="19"/>
        <v>1015</v>
      </c>
      <c r="G39" s="20">
        <f t="shared" si="19"/>
        <v>1194</v>
      </c>
      <c r="H39" s="20">
        <f t="shared" si="19"/>
        <v>1066</v>
      </c>
      <c r="I39" s="20">
        <f t="shared" si="19"/>
        <v>1125</v>
      </c>
      <c r="J39" s="20">
        <f t="shared" si="19"/>
        <v>800</v>
      </c>
      <c r="K39" s="20">
        <f t="shared" si="19"/>
        <v>572</v>
      </c>
      <c r="L39" s="20">
        <f t="shared" si="19"/>
        <v>797</v>
      </c>
      <c r="M39" s="20">
        <f t="shared" si="18"/>
        <v>694</v>
      </c>
      <c r="N39" s="20">
        <f t="shared" si="18"/>
        <v>736</v>
      </c>
      <c r="O39" s="20">
        <f t="shared" si="18"/>
        <v>850</v>
      </c>
      <c r="P39" s="20">
        <f t="shared" si="18"/>
        <v>948</v>
      </c>
      <c r="Q39" s="20">
        <f t="shared" si="18"/>
        <v>803</v>
      </c>
      <c r="R39" s="20">
        <f t="shared" si="18"/>
        <v>836</v>
      </c>
      <c r="S39" s="20">
        <f t="shared" si="18"/>
        <v>964</v>
      </c>
      <c r="T39" s="20">
        <f t="shared" si="18"/>
        <v>1094</v>
      </c>
      <c r="U39" s="20">
        <f t="shared" si="18"/>
        <v>1086</v>
      </c>
      <c r="V39" s="20">
        <f t="shared" si="18"/>
        <v>1142</v>
      </c>
      <c r="W39" s="20">
        <f t="shared" si="18"/>
        <v>1223</v>
      </c>
      <c r="X39" s="20">
        <f t="shared" si="18"/>
        <v>1568</v>
      </c>
      <c r="Y39" s="20">
        <f t="shared" si="18"/>
        <v>1307</v>
      </c>
      <c r="Z39" s="15">
        <f t="shared" si="18"/>
        <v>21879</v>
      </c>
      <c r="AA39" s="75">
        <f>Z39/$Z$42</f>
        <v>0.28547755741127351</v>
      </c>
      <c r="AC39" s="14"/>
      <c r="AD39" s="14"/>
      <c r="AE39" s="14"/>
      <c r="AF39" s="14"/>
      <c r="AG39" s="14"/>
      <c r="AH39" s="14"/>
      <c r="AI39" s="14"/>
      <c r="AJ39" s="14"/>
      <c r="AK39" s="14"/>
      <c r="AL39" s="14"/>
      <c r="AM39" s="14"/>
      <c r="AN39" s="14"/>
      <c r="AO39" s="14"/>
      <c r="AP39" s="14"/>
      <c r="AQ39" s="14"/>
      <c r="AR39" s="14"/>
    </row>
    <row r="40" spans="2:44" s="9" customFormat="1" ht="12.75" customHeight="1" x14ac:dyDescent="0.2">
      <c r="B40" s="97"/>
      <c r="C40" s="1" t="s">
        <v>49</v>
      </c>
      <c r="D40" s="20">
        <f t="shared" si="19"/>
        <v>996</v>
      </c>
      <c r="E40" s="20">
        <f t="shared" si="19"/>
        <v>1190</v>
      </c>
      <c r="F40" s="20">
        <f t="shared" si="19"/>
        <v>848</v>
      </c>
      <c r="G40" s="20">
        <f t="shared" si="19"/>
        <v>926</v>
      </c>
      <c r="H40" s="20">
        <f t="shared" si="19"/>
        <v>918</v>
      </c>
      <c r="I40" s="20">
        <f t="shared" si="19"/>
        <v>973</v>
      </c>
      <c r="J40" s="20">
        <f t="shared" si="19"/>
        <v>555</v>
      </c>
      <c r="K40" s="20">
        <f t="shared" si="19"/>
        <v>456</v>
      </c>
      <c r="L40" s="20">
        <f t="shared" si="19"/>
        <v>595</v>
      </c>
      <c r="M40" s="20">
        <f t="shared" si="18"/>
        <v>652</v>
      </c>
      <c r="N40" s="20">
        <f t="shared" si="18"/>
        <v>557</v>
      </c>
      <c r="O40" s="20">
        <f t="shared" si="18"/>
        <v>764</v>
      </c>
      <c r="P40" s="20">
        <f t="shared" si="18"/>
        <v>612</v>
      </c>
      <c r="Q40" s="20">
        <f t="shared" si="18"/>
        <v>695</v>
      </c>
      <c r="R40" s="20">
        <f t="shared" si="18"/>
        <v>695</v>
      </c>
      <c r="S40" s="20">
        <f t="shared" si="18"/>
        <v>880</v>
      </c>
      <c r="T40" s="20">
        <f t="shared" si="18"/>
        <v>1045</v>
      </c>
      <c r="U40" s="20">
        <f t="shared" si="18"/>
        <v>1033</v>
      </c>
      <c r="V40" s="20">
        <f t="shared" si="18"/>
        <v>1048</v>
      </c>
      <c r="W40" s="20">
        <f t="shared" si="18"/>
        <v>1076</v>
      </c>
      <c r="X40" s="20">
        <f t="shared" si="18"/>
        <v>1227</v>
      </c>
      <c r="Y40" s="20">
        <f t="shared" si="18"/>
        <v>1049</v>
      </c>
      <c r="Z40" s="15">
        <f t="shared" si="18"/>
        <v>18790</v>
      </c>
      <c r="AA40" s="75">
        <f>Z40/$Z$42</f>
        <v>0.2451722338204593</v>
      </c>
      <c r="AC40"/>
      <c r="AD40"/>
      <c r="AE40"/>
      <c r="AF40"/>
      <c r="AG40"/>
      <c r="AH40"/>
      <c r="AI40"/>
      <c r="AJ40"/>
      <c r="AK40"/>
      <c r="AL40"/>
      <c r="AM40"/>
      <c r="AN40"/>
      <c r="AO40"/>
      <c r="AP40"/>
      <c r="AQ40"/>
      <c r="AR40"/>
    </row>
    <row r="41" spans="2:44" s="9" customFormat="1" ht="12.75" customHeight="1" x14ac:dyDescent="0.2">
      <c r="B41" s="97"/>
      <c r="C41" s="1" t="s">
        <v>50</v>
      </c>
      <c r="D41" s="20">
        <f>D10+D16+D22+D28+D34</f>
        <v>43</v>
      </c>
      <c r="E41" s="20">
        <f t="shared" si="19"/>
        <v>81</v>
      </c>
      <c r="F41" s="20">
        <f t="shared" si="19"/>
        <v>55</v>
      </c>
      <c r="G41" s="20">
        <f t="shared" si="19"/>
        <v>116</v>
      </c>
      <c r="H41" s="20">
        <f t="shared" si="19"/>
        <v>67</v>
      </c>
      <c r="I41" s="20">
        <f t="shared" si="19"/>
        <v>122</v>
      </c>
      <c r="J41" s="20">
        <f t="shared" si="19"/>
        <v>39</v>
      </c>
      <c r="K41" s="20">
        <f t="shared" si="19"/>
        <v>17</v>
      </c>
      <c r="L41" s="20">
        <f t="shared" si="19"/>
        <v>30</v>
      </c>
      <c r="M41" s="20">
        <f t="shared" si="18"/>
        <v>25</v>
      </c>
      <c r="N41" s="20">
        <f t="shared" si="18"/>
        <v>62</v>
      </c>
      <c r="O41" s="20">
        <f t="shared" si="18"/>
        <v>45</v>
      </c>
      <c r="P41" s="20">
        <f t="shared" si="18"/>
        <v>24</v>
      </c>
      <c r="Q41" s="20">
        <f t="shared" si="18"/>
        <v>19</v>
      </c>
      <c r="R41" s="20">
        <f t="shared" si="18"/>
        <v>41</v>
      </c>
      <c r="S41" s="20">
        <f t="shared" si="18"/>
        <v>16</v>
      </c>
      <c r="T41" s="20">
        <f t="shared" si="18"/>
        <v>34</v>
      </c>
      <c r="U41" s="20">
        <f t="shared" si="18"/>
        <v>70</v>
      </c>
      <c r="V41" s="20">
        <f t="shared" si="18"/>
        <v>31</v>
      </c>
      <c r="W41" s="20">
        <f t="shared" si="18"/>
        <v>40</v>
      </c>
      <c r="X41" s="20">
        <f t="shared" si="18"/>
        <v>11</v>
      </c>
      <c r="Y41" s="20">
        <f t="shared" si="18"/>
        <v>47</v>
      </c>
      <c r="Z41" s="15">
        <f t="shared" si="18"/>
        <v>1035</v>
      </c>
      <c r="AA41" s="75">
        <f>Z41/$Z$42</f>
        <v>1.3504697286012526E-2</v>
      </c>
      <c r="AC41"/>
      <c r="AD41"/>
      <c r="AE41"/>
      <c r="AF41"/>
      <c r="AG41"/>
      <c r="AH41"/>
      <c r="AI41"/>
      <c r="AJ41"/>
      <c r="AK41"/>
      <c r="AL41"/>
      <c r="AM41"/>
      <c r="AN41"/>
      <c r="AO41"/>
      <c r="AP41"/>
      <c r="AQ41"/>
      <c r="AR41"/>
    </row>
    <row r="42" spans="2:44" s="9" customFormat="1" ht="12.75" customHeight="1" x14ac:dyDescent="0.2">
      <c r="B42" s="98"/>
      <c r="C42" s="2" t="s">
        <v>26</v>
      </c>
      <c r="D42" s="32">
        <f t="shared" ref="D42:K42" si="20">SUM(D37:D41)</f>
        <v>2971</v>
      </c>
      <c r="E42" s="32">
        <f t="shared" si="20"/>
        <v>3587</v>
      </c>
      <c r="F42" s="32">
        <f t="shared" si="20"/>
        <v>3156</v>
      </c>
      <c r="G42" s="32">
        <f t="shared" si="20"/>
        <v>4182</v>
      </c>
      <c r="H42" s="32">
        <f t="shared" si="20"/>
        <v>3939</v>
      </c>
      <c r="I42" s="32">
        <f t="shared" si="20"/>
        <v>4471</v>
      </c>
      <c r="J42" s="32">
        <f t="shared" si="20"/>
        <v>3161</v>
      </c>
      <c r="K42" s="32">
        <f t="shared" si="20"/>
        <v>2440</v>
      </c>
      <c r="L42" s="32">
        <f>SUM(L37:L41)</f>
        <v>2764</v>
      </c>
      <c r="M42" s="32">
        <f t="shared" ref="M42:W42" si="21">SUM(M37:M41)</f>
        <v>2709</v>
      </c>
      <c r="N42" s="32">
        <f t="shared" si="21"/>
        <v>2372</v>
      </c>
      <c r="O42" s="32">
        <f t="shared" si="21"/>
        <v>3448</v>
      </c>
      <c r="P42" s="32">
        <f t="shared" si="21"/>
        <v>3152</v>
      </c>
      <c r="Q42" s="32">
        <f t="shared" si="21"/>
        <v>2838</v>
      </c>
      <c r="R42" s="32">
        <f t="shared" si="21"/>
        <v>3389</v>
      </c>
      <c r="S42" s="32">
        <f t="shared" si="21"/>
        <v>3561</v>
      </c>
      <c r="T42" s="32">
        <f t="shared" si="21"/>
        <v>4012</v>
      </c>
      <c r="U42" s="32">
        <f t="shared" si="21"/>
        <v>3691</v>
      </c>
      <c r="V42" s="32">
        <f t="shared" si="21"/>
        <v>3766</v>
      </c>
      <c r="W42" s="32">
        <f t="shared" si="21"/>
        <v>4011</v>
      </c>
      <c r="X42" s="32">
        <f>SUM(X37:X41)</f>
        <v>5044</v>
      </c>
      <c r="Y42" s="27">
        <f>SUM(Y37:Y41)</f>
        <v>3976</v>
      </c>
      <c r="Z42" s="27">
        <f>SUM(D42:Y42)</f>
        <v>76640</v>
      </c>
      <c r="AA42" s="76">
        <f>SUM(AA37:AA41)</f>
        <v>1</v>
      </c>
      <c r="AC42"/>
      <c r="AD42"/>
      <c r="AE42"/>
      <c r="AF42"/>
      <c r="AG42"/>
      <c r="AH42"/>
      <c r="AI42"/>
      <c r="AJ42"/>
      <c r="AK42"/>
      <c r="AL42"/>
      <c r="AM42"/>
      <c r="AN42"/>
      <c r="AO42"/>
      <c r="AP42"/>
      <c r="AQ42"/>
      <c r="AR42"/>
    </row>
    <row r="43" spans="2:44" ht="12.75" customHeight="1" x14ac:dyDescent="0.2">
      <c r="AC43"/>
      <c r="AD43"/>
      <c r="AE43"/>
      <c r="AF43"/>
      <c r="AG43"/>
      <c r="AH43"/>
      <c r="AI43"/>
      <c r="AJ43"/>
      <c r="AK43"/>
      <c r="AL43"/>
      <c r="AM43"/>
      <c r="AN43"/>
      <c r="AO43"/>
      <c r="AP43"/>
      <c r="AQ43"/>
      <c r="AR43"/>
    </row>
    <row r="44" spans="2:44" ht="12.75" customHeight="1" x14ac:dyDescent="0.2">
      <c r="AC44"/>
      <c r="AD44"/>
      <c r="AE44"/>
      <c r="AF44"/>
      <c r="AG44"/>
      <c r="AH44"/>
      <c r="AI44"/>
      <c r="AJ44"/>
      <c r="AK44"/>
      <c r="AL44"/>
      <c r="AM44"/>
      <c r="AN44"/>
      <c r="AO44"/>
      <c r="AP44"/>
      <c r="AQ44"/>
      <c r="AR44"/>
    </row>
    <row r="45" spans="2:44" ht="12.75" customHeight="1" x14ac:dyDescent="0.2">
      <c r="AC45"/>
      <c r="AD45"/>
      <c r="AE45"/>
      <c r="AF45"/>
      <c r="AG45"/>
      <c r="AH45"/>
      <c r="AI45"/>
      <c r="AJ45"/>
      <c r="AK45"/>
      <c r="AL45"/>
      <c r="AM45"/>
      <c r="AN45"/>
      <c r="AO45"/>
      <c r="AP45"/>
      <c r="AQ45"/>
      <c r="AR45"/>
    </row>
    <row r="46" spans="2:44" ht="12.75" customHeight="1" x14ac:dyDescent="0.2">
      <c r="AC46"/>
      <c r="AD46"/>
      <c r="AE46"/>
      <c r="AF46"/>
      <c r="AG46"/>
      <c r="AH46"/>
      <c r="AI46"/>
      <c r="AJ46"/>
      <c r="AK46"/>
      <c r="AL46"/>
      <c r="AM46"/>
      <c r="AN46"/>
      <c r="AO46"/>
      <c r="AP46"/>
      <c r="AQ46"/>
      <c r="AR46"/>
    </row>
    <row r="47" spans="2:44" ht="12.75" customHeight="1" x14ac:dyDescent="0.2">
      <c r="AC47"/>
      <c r="AD47"/>
      <c r="AE47"/>
      <c r="AF47"/>
      <c r="AG47"/>
      <c r="AH47"/>
      <c r="AI47"/>
      <c r="AJ47"/>
      <c r="AK47"/>
      <c r="AL47"/>
      <c r="AM47"/>
      <c r="AN47"/>
      <c r="AO47"/>
      <c r="AP47"/>
      <c r="AQ47"/>
      <c r="AR47"/>
    </row>
    <row r="48" spans="2:44" ht="12.75" customHeight="1" x14ac:dyDescent="0.2">
      <c r="AC48"/>
      <c r="AD48"/>
      <c r="AE48"/>
      <c r="AF48"/>
      <c r="AG48"/>
      <c r="AH48"/>
      <c r="AI48"/>
      <c r="AJ48"/>
      <c r="AK48"/>
      <c r="AL48"/>
      <c r="AM48"/>
      <c r="AN48"/>
      <c r="AO48"/>
      <c r="AP48"/>
      <c r="AQ48"/>
      <c r="AR48"/>
    </row>
    <row r="49" spans="29:44" ht="12.75" customHeight="1" x14ac:dyDescent="0.2">
      <c r="AC49"/>
      <c r="AD49"/>
      <c r="AE49"/>
      <c r="AF49"/>
      <c r="AG49"/>
      <c r="AH49"/>
      <c r="AI49"/>
      <c r="AJ49"/>
      <c r="AK49"/>
      <c r="AL49"/>
      <c r="AM49"/>
      <c r="AN49"/>
      <c r="AO49"/>
      <c r="AP49"/>
      <c r="AQ49"/>
      <c r="AR49"/>
    </row>
    <row r="50" spans="29:44" ht="12.75" customHeight="1" x14ac:dyDescent="0.2">
      <c r="AC50"/>
      <c r="AD50"/>
      <c r="AE50"/>
      <c r="AF50"/>
      <c r="AG50"/>
      <c r="AH50"/>
      <c r="AI50"/>
      <c r="AJ50"/>
      <c r="AK50"/>
      <c r="AL50"/>
      <c r="AM50"/>
      <c r="AN50"/>
      <c r="AO50"/>
      <c r="AP50"/>
      <c r="AQ50"/>
      <c r="AR50"/>
    </row>
    <row r="51" spans="29:44" ht="12.75" customHeight="1" x14ac:dyDescent="0.2">
      <c r="AC51"/>
      <c r="AD51"/>
      <c r="AE51"/>
      <c r="AF51"/>
      <c r="AG51"/>
      <c r="AH51"/>
      <c r="AI51"/>
      <c r="AJ51"/>
      <c r="AK51"/>
      <c r="AL51"/>
      <c r="AM51"/>
      <c r="AN51"/>
      <c r="AO51"/>
      <c r="AP51"/>
      <c r="AQ51"/>
      <c r="AR51"/>
    </row>
    <row r="52" spans="29:44" ht="12.75" customHeight="1" x14ac:dyDescent="0.2">
      <c r="AC52"/>
      <c r="AD52"/>
      <c r="AE52"/>
      <c r="AF52"/>
      <c r="AG52"/>
      <c r="AH52"/>
      <c r="AI52"/>
      <c r="AJ52"/>
      <c r="AK52"/>
      <c r="AL52"/>
      <c r="AM52"/>
      <c r="AN52"/>
      <c r="AO52"/>
      <c r="AP52"/>
      <c r="AQ52"/>
      <c r="AR52"/>
    </row>
    <row r="53" spans="29:44" ht="12.75" customHeight="1" x14ac:dyDescent="0.2">
      <c r="AC53"/>
      <c r="AD53"/>
      <c r="AE53"/>
      <c r="AF53"/>
      <c r="AG53"/>
      <c r="AH53"/>
      <c r="AI53"/>
      <c r="AJ53"/>
      <c r="AK53"/>
      <c r="AL53"/>
      <c r="AM53"/>
      <c r="AN53"/>
      <c r="AO53"/>
      <c r="AP53"/>
      <c r="AQ53"/>
      <c r="AR53"/>
    </row>
    <row r="54" spans="29:44" ht="12.75" customHeight="1" x14ac:dyDescent="0.2">
      <c r="AC54"/>
      <c r="AD54"/>
      <c r="AE54"/>
      <c r="AF54"/>
      <c r="AG54"/>
      <c r="AH54"/>
      <c r="AI54"/>
      <c r="AJ54"/>
      <c r="AK54"/>
      <c r="AL54"/>
      <c r="AM54"/>
      <c r="AN54"/>
      <c r="AO54"/>
      <c r="AP54"/>
      <c r="AQ54"/>
      <c r="AR54"/>
    </row>
    <row r="55" spans="29:44" ht="12.75" customHeight="1" x14ac:dyDescent="0.2">
      <c r="AC55"/>
      <c r="AD55"/>
      <c r="AE55"/>
      <c r="AF55"/>
      <c r="AG55"/>
      <c r="AH55"/>
      <c r="AI55"/>
      <c r="AJ55"/>
      <c r="AK55"/>
      <c r="AL55"/>
      <c r="AM55"/>
      <c r="AN55"/>
      <c r="AO55"/>
      <c r="AP55"/>
      <c r="AQ55"/>
      <c r="AR55"/>
    </row>
    <row r="56" spans="29:44" ht="12.75" customHeight="1" x14ac:dyDescent="0.2">
      <c r="AC56"/>
      <c r="AD56"/>
      <c r="AE56"/>
      <c r="AF56"/>
      <c r="AG56"/>
      <c r="AH56"/>
      <c r="AI56"/>
      <c r="AJ56"/>
      <c r="AK56"/>
      <c r="AL56"/>
      <c r="AM56"/>
      <c r="AN56"/>
      <c r="AO56"/>
      <c r="AP56"/>
      <c r="AQ56"/>
      <c r="AR56"/>
    </row>
    <row r="57" spans="29:44" ht="12.75" customHeight="1" x14ac:dyDescent="0.2">
      <c r="AC57"/>
      <c r="AD57"/>
      <c r="AE57"/>
      <c r="AF57"/>
      <c r="AG57"/>
      <c r="AH57"/>
      <c r="AI57"/>
      <c r="AJ57"/>
      <c r="AK57"/>
      <c r="AL57"/>
      <c r="AM57"/>
      <c r="AN57"/>
      <c r="AO57"/>
      <c r="AP57"/>
      <c r="AQ57"/>
      <c r="AR57"/>
    </row>
    <row r="58" spans="29:44" ht="12.75" customHeight="1" x14ac:dyDescent="0.2">
      <c r="AC58"/>
      <c r="AD58"/>
      <c r="AE58"/>
      <c r="AF58"/>
      <c r="AG58"/>
      <c r="AH58"/>
      <c r="AI58"/>
      <c r="AJ58"/>
      <c r="AK58"/>
      <c r="AL58"/>
      <c r="AM58"/>
      <c r="AN58"/>
      <c r="AO58"/>
      <c r="AP58"/>
      <c r="AQ58"/>
      <c r="AR58"/>
    </row>
    <row r="59" spans="29:44" ht="12.75" customHeight="1" x14ac:dyDescent="0.2">
      <c r="AC59"/>
      <c r="AD59"/>
      <c r="AE59"/>
      <c r="AF59"/>
      <c r="AG59"/>
      <c r="AH59"/>
      <c r="AI59"/>
      <c r="AJ59"/>
      <c r="AK59"/>
      <c r="AL59"/>
      <c r="AM59"/>
      <c r="AN59"/>
      <c r="AO59"/>
      <c r="AP59"/>
      <c r="AQ59"/>
      <c r="AR59"/>
    </row>
    <row r="60" spans="29:44" ht="12.75" customHeight="1" x14ac:dyDescent="0.2">
      <c r="AC60"/>
      <c r="AD60"/>
      <c r="AE60"/>
      <c r="AF60"/>
      <c r="AG60"/>
      <c r="AH60"/>
      <c r="AI60"/>
      <c r="AJ60"/>
      <c r="AK60"/>
      <c r="AL60"/>
      <c r="AM60"/>
      <c r="AN60"/>
      <c r="AO60"/>
      <c r="AP60"/>
      <c r="AQ60"/>
      <c r="AR60"/>
    </row>
    <row r="61" spans="29:44" ht="12.75" customHeight="1" x14ac:dyDescent="0.2">
      <c r="AC61"/>
      <c r="AD61"/>
      <c r="AE61"/>
      <c r="AF61"/>
      <c r="AG61"/>
      <c r="AH61"/>
      <c r="AI61"/>
      <c r="AJ61"/>
      <c r="AK61"/>
      <c r="AL61"/>
      <c r="AM61"/>
      <c r="AN61"/>
      <c r="AO61"/>
      <c r="AP61"/>
      <c r="AQ61"/>
      <c r="AR61"/>
    </row>
    <row r="62" spans="29:44" ht="12.75" customHeight="1" x14ac:dyDescent="0.2">
      <c r="AC62"/>
      <c r="AD62"/>
      <c r="AE62"/>
      <c r="AF62"/>
      <c r="AG62"/>
      <c r="AH62"/>
      <c r="AI62"/>
      <c r="AJ62"/>
      <c r="AK62"/>
      <c r="AL62"/>
      <c r="AM62"/>
      <c r="AN62"/>
      <c r="AO62"/>
      <c r="AP62"/>
      <c r="AQ62"/>
      <c r="AR62"/>
    </row>
    <row r="63" spans="29:44" ht="12.75" customHeight="1" x14ac:dyDescent="0.2">
      <c r="AC63"/>
      <c r="AD63"/>
      <c r="AE63"/>
      <c r="AF63"/>
      <c r="AG63"/>
      <c r="AH63"/>
      <c r="AI63"/>
      <c r="AJ63"/>
      <c r="AK63"/>
      <c r="AL63"/>
      <c r="AM63"/>
      <c r="AN63"/>
      <c r="AO63"/>
      <c r="AP63"/>
      <c r="AQ63"/>
      <c r="AR63"/>
    </row>
    <row r="64" spans="29:44" ht="12.75" customHeight="1" x14ac:dyDescent="0.2">
      <c r="AC64"/>
      <c r="AD64"/>
      <c r="AE64"/>
      <c r="AF64"/>
      <c r="AG64"/>
      <c r="AH64"/>
      <c r="AI64"/>
      <c r="AJ64"/>
      <c r="AK64"/>
      <c r="AL64"/>
      <c r="AM64"/>
      <c r="AN64"/>
      <c r="AO64"/>
      <c r="AP64"/>
      <c r="AQ64"/>
      <c r="AR64"/>
    </row>
    <row r="65" spans="29:44" ht="12.75" customHeight="1" x14ac:dyDescent="0.2">
      <c r="AC65"/>
      <c r="AD65"/>
      <c r="AE65"/>
      <c r="AF65"/>
      <c r="AG65"/>
      <c r="AH65"/>
      <c r="AI65"/>
      <c r="AJ65"/>
      <c r="AK65"/>
      <c r="AL65"/>
      <c r="AM65"/>
      <c r="AN65"/>
      <c r="AO65"/>
      <c r="AP65"/>
      <c r="AQ65"/>
      <c r="AR65"/>
    </row>
    <row r="66" spans="29:44" ht="12.75" customHeight="1" x14ac:dyDescent="0.2">
      <c r="AC66"/>
      <c r="AD66"/>
      <c r="AE66"/>
      <c r="AF66"/>
      <c r="AG66"/>
      <c r="AH66"/>
      <c r="AI66"/>
      <c r="AJ66"/>
      <c r="AK66"/>
      <c r="AL66"/>
      <c r="AM66"/>
      <c r="AN66"/>
      <c r="AO66"/>
      <c r="AP66"/>
      <c r="AQ66"/>
      <c r="AR66"/>
    </row>
    <row r="67" spans="29:44" ht="12.75" customHeight="1" x14ac:dyDescent="0.2">
      <c r="AC67"/>
      <c r="AD67"/>
      <c r="AE67"/>
      <c r="AF67"/>
      <c r="AG67"/>
      <c r="AH67"/>
      <c r="AI67"/>
      <c r="AJ67"/>
      <c r="AK67"/>
      <c r="AL67"/>
      <c r="AM67"/>
      <c r="AN67"/>
      <c r="AO67"/>
      <c r="AP67"/>
      <c r="AQ67"/>
      <c r="AR67"/>
    </row>
    <row r="68" spans="29:44" ht="12.75" customHeight="1" x14ac:dyDescent="0.2">
      <c r="AC68"/>
      <c r="AD68"/>
      <c r="AE68"/>
      <c r="AF68"/>
      <c r="AG68"/>
      <c r="AH68"/>
      <c r="AI68"/>
      <c r="AJ68"/>
      <c r="AK68"/>
      <c r="AL68"/>
      <c r="AM68"/>
      <c r="AN68"/>
      <c r="AO68"/>
      <c r="AP68"/>
      <c r="AQ68"/>
      <c r="AR68"/>
    </row>
    <row r="69" spans="29:44" ht="12.75" customHeight="1" x14ac:dyDescent="0.2">
      <c r="AC69"/>
      <c r="AD69"/>
      <c r="AE69"/>
      <c r="AF69"/>
      <c r="AG69"/>
      <c r="AH69"/>
      <c r="AI69"/>
      <c r="AJ69"/>
      <c r="AK69"/>
      <c r="AL69"/>
      <c r="AM69"/>
      <c r="AN69"/>
      <c r="AO69"/>
      <c r="AP69"/>
      <c r="AQ69"/>
      <c r="AR69"/>
    </row>
  </sheetData>
  <mergeCells count="8">
    <mergeCell ref="B4:AA4"/>
    <mergeCell ref="B30:B35"/>
    <mergeCell ref="B37:B42"/>
    <mergeCell ref="B5:C5"/>
    <mergeCell ref="B6:B11"/>
    <mergeCell ref="B12:B17"/>
    <mergeCell ref="B18:B23"/>
    <mergeCell ref="B24:B29"/>
  </mergeCells>
  <phoneticPr fontId="5"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Z71"/>
  <sheetViews>
    <sheetView zoomScaleNormal="100" workbookViewId="0">
      <selection activeCell="C1" sqref="C1:Z1048576"/>
    </sheetView>
  </sheetViews>
  <sheetFormatPr defaultColWidth="9.140625" defaultRowHeight="12.75" customHeight="1" x14ac:dyDescent="0.2"/>
  <cols>
    <col min="1" max="1" width="9.85546875" style="14" customWidth="1"/>
    <col min="2" max="2" width="30" style="14" customWidth="1"/>
    <col min="3" max="26" width="10" style="14" customWidth="1"/>
    <col min="27" max="16384" width="9.140625" style="14"/>
  </cols>
  <sheetData>
    <row r="2" spans="2:26" s="9" customFormat="1" ht="12.75" customHeight="1" x14ac:dyDescent="0.2">
      <c r="B2" s="5" t="s">
        <v>75</v>
      </c>
    </row>
    <row r="3" spans="2:26" s="9" customFormat="1" ht="12.75" customHeight="1" x14ac:dyDescent="0.2"/>
    <row r="4" spans="2:26" s="9" customFormat="1" ht="12.75" customHeight="1" x14ac:dyDescent="0.2">
      <c r="B4" s="101" t="s">
        <v>82</v>
      </c>
      <c r="C4" s="101"/>
      <c r="D4" s="101"/>
      <c r="E4" s="101"/>
      <c r="F4" s="101"/>
      <c r="G4" s="101"/>
      <c r="H4" s="101"/>
      <c r="I4" s="101"/>
      <c r="J4" s="101"/>
      <c r="K4" s="101"/>
      <c r="L4" s="101"/>
      <c r="M4" s="101"/>
      <c r="N4" s="101"/>
      <c r="O4" s="101"/>
      <c r="P4" s="101"/>
      <c r="Q4" s="101"/>
      <c r="R4" s="101"/>
      <c r="S4" s="101"/>
      <c r="T4" s="101"/>
      <c r="U4" s="101"/>
      <c r="V4" s="101"/>
      <c r="W4" s="101"/>
      <c r="X4" s="101"/>
      <c r="Y4" s="101"/>
      <c r="Z4" s="101"/>
    </row>
    <row r="5" spans="2:26" s="9" customFormat="1" ht="12.75" customHeight="1" x14ac:dyDescent="0.2">
      <c r="B5" s="102"/>
      <c r="C5" s="103"/>
      <c r="D5" s="34" t="s">
        <v>1</v>
      </c>
      <c r="E5" s="34" t="s">
        <v>2</v>
      </c>
      <c r="F5" s="34" t="s">
        <v>3</v>
      </c>
      <c r="G5" s="34" t="s">
        <v>4</v>
      </c>
      <c r="H5" s="34" t="s">
        <v>5</v>
      </c>
      <c r="I5" s="34" t="s">
        <v>6</v>
      </c>
      <c r="J5" s="34" t="s">
        <v>7</v>
      </c>
      <c r="K5" s="34" t="s">
        <v>8</v>
      </c>
      <c r="L5" s="34" t="s">
        <v>9</v>
      </c>
      <c r="M5" s="34" t="s">
        <v>10</v>
      </c>
      <c r="N5" s="34" t="s">
        <v>11</v>
      </c>
      <c r="O5" s="34" t="s">
        <v>12</v>
      </c>
      <c r="P5" s="34" t="s">
        <v>13</v>
      </c>
      <c r="Q5" s="35" t="s">
        <v>14</v>
      </c>
      <c r="R5" s="36" t="s">
        <v>15</v>
      </c>
      <c r="S5" s="36" t="s">
        <v>16</v>
      </c>
      <c r="T5" s="37" t="s">
        <v>17</v>
      </c>
      <c r="U5" s="36" t="s">
        <v>18</v>
      </c>
      <c r="V5" s="36" t="s">
        <v>19</v>
      </c>
      <c r="W5" s="36" t="s">
        <v>20</v>
      </c>
      <c r="X5" s="36" t="s">
        <v>21</v>
      </c>
      <c r="Y5" s="36" t="s">
        <v>80</v>
      </c>
      <c r="Z5" s="37" t="s">
        <v>22</v>
      </c>
    </row>
    <row r="6" spans="2:26" s="9" customFormat="1" ht="12.75" customHeight="1" x14ac:dyDescent="0.2">
      <c r="B6" s="96" t="s">
        <v>38</v>
      </c>
      <c r="C6" s="1" t="s">
        <v>51</v>
      </c>
      <c r="D6" s="20">
        <v>312</v>
      </c>
      <c r="E6" s="20">
        <v>536</v>
      </c>
      <c r="F6" s="20">
        <v>432</v>
      </c>
      <c r="G6" s="20">
        <v>782</v>
      </c>
      <c r="H6" s="20">
        <v>667</v>
      </c>
      <c r="I6" s="20">
        <v>574</v>
      </c>
      <c r="J6" s="20">
        <v>660</v>
      </c>
      <c r="K6" s="20">
        <v>412</v>
      </c>
      <c r="L6" s="20">
        <v>434</v>
      </c>
      <c r="M6" s="20">
        <v>384</v>
      </c>
      <c r="N6" s="20">
        <v>507</v>
      </c>
      <c r="O6" s="20">
        <v>979</v>
      </c>
      <c r="P6" s="20">
        <v>392</v>
      </c>
      <c r="Q6" s="20">
        <v>666</v>
      </c>
      <c r="R6" s="20">
        <v>511</v>
      </c>
      <c r="S6" s="20">
        <v>256</v>
      </c>
      <c r="T6" s="20">
        <v>304</v>
      </c>
      <c r="U6" s="20">
        <v>253</v>
      </c>
      <c r="V6" s="20">
        <v>294</v>
      </c>
      <c r="W6" s="20">
        <v>585</v>
      </c>
      <c r="X6" s="20">
        <v>632</v>
      </c>
      <c r="Y6" s="20">
        <v>182</v>
      </c>
      <c r="Z6" s="20">
        <f>SUM(D6:Y6)</f>
        <v>10754</v>
      </c>
    </row>
    <row r="7" spans="2:26" s="9" customFormat="1" ht="12.75" customHeight="1" x14ac:dyDescent="0.2">
      <c r="B7" s="97"/>
      <c r="C7" s="1" t="s">
        <v>52</v>
      </c>
      <c r="D7" s="20">
        <v>0</v>
      </c>
      <c r="E7" s="20">
        <v>0</v>
      </c>
      <c r="F7" s="20">
        <v>0</v>
      </c>
      <c r="G7" s="20">
        <v>0</v>
      </c>
      <c r="H7" s="20">
        <v>0</v>
      </c>
      <c r="I7" s="20">
        <v>0</v>
      </c>
      <c r="J7" s="20">
        <v>0</v>
      </c>
      <c r="K7" s="20">
        <v>0</v>
      </c>
      <c r="L7" s="20">
        <v>1</v>
      </c>
      <c r="M7" s="20">
        <v>10</v>
      </c>
      <c r="N7" s="20">
        <v>10</v>
      </c>
      <c r="O7" s="20">
        <v>14</v>
      </c>
      <c r="P7" s="20">
        <v>18</v>
      </c>
      <c r="Q7" s="20">
        <v>29</v>
      </c>
      <c r="R7" s="20">
        <v>10</v>
      </c>
      <c r="S7" s="20">
        <v>10</v>
      </c>
      <c r="T7" s="20">
        <v>15</v>
      </c>
      <c r="U7" s="20">
        <v>18</v>
      </c>
      <c r="V7" s="20">
        <v>11</v>
      </c>
      <c r="W7" s="20">
        <v>11</v>
      </c>
      <c r="X7" s="20">
        <v>7</v>
      </c>
      <c r="Y7" s="20">
        <v>23</v>
      </c>
      <c r="Z7" s="20">
        <f t="shared" ref="Z7:Z8" si="0">SUM(D7:Y7)</f>
        <v>187</v>
      </c>
    </row>
    <row r="8" spans="2:26" s="9" customFormat="1" ht="12.75" customHeight="1" x14ac:dyDescent="0.2">
      <c r="B8" s="97"/>
      <c r="C8" s="1" t="s">
        <v>53</v>
      </c>
      <c r="D8" s="20">
        <v>46</v>
      </c>
      <c r="E8" s="20">
        <v>12</v>
      </c>
      <c r="F8" s="20">
        <v>251</v>
      </c>
      <c r="G8" s="20">
        <v>14</v>
      </c>
      <c r="H8" s="20">
        <v>16</v>
      </c>
      <c r="I8" s="20"/>
      <c r="J8" s="20">
        <v>21</v>
      </c>
      <c r="K8" s="20">
        <v>2</v>
      </c>
      <c r="L8" s="20">
        <v>5</v>
      </c>
      <c r="M8" s="20">
        <v>10</v>
      </c>
      <c r="N8" s="20">
        <v>72</v>
      </c>
      <c r="O8" s="20">
        <v>388</v>
      </c>
      <c r="P8" s="20">
        <v>485</v>
      </c>
      <c r="Q8" s="20">
        <v>315</v>
      </c>
      <c r="R8" s="20">
        <v>751</v>
      </c>
      <c r="S8" s="20">
        <v>944</v>
      </c>
      <c r="T8" s="20">
        <v>624</v>
      </c>
      <c r="U8" s="20">
        <v>256</v>
      </c>
      <c r="V8" s="20">
        <v>211</v>
      </c>
      <c r="W8" s="20">
        <v>59</v>
      </c>
      <c r="X8" s="20">
        <v>250</v>
      </c>
      <c r="Y8" s="20">
        <v>104</v>
      </c>
      <c r="Z8" s="20">
        <f t="shared" si="0"/>
        <v>4836</v>
      </c>
    </row>
    <row r="9" spans="2:26" s="9" customFormat="1" ht="12.75" customHeight="1" x14ac:dyDescent="0.2">
      <c r="B9" s="98" t="s">
        <v>54</v>
      </c>
      <c r="C9" s="6" t="s">
        <v>55</v>
      </c>
      <c r="D9" s="38">
        <f>(D6+D7)/SUM(D6:D8)</f>
        <v>0.87150837988826813</v>
      </c>
      <c r="E9" s="38">
        <f t="shared" ref="E9:K9" si="1">(E6+E7)/SUM(E6:E8)</f>
        <v>0.97810218978102192</v>
      </c>
      <c r="F9" s="38">
        <f t="shared" si="1"/>
        <v>0.63250366032210836</v>
      </c>
      <c r="G9" s="38">
        <f t="shared" si="1"/>
        <v>0.98241206030150752</v>
      </c>
      <c r="H9" s="38">
        <f t="shared" si="1"/>
        <v>0.97657393850658858</v>
      </c>
      <c r="I9" s="38">
        <f t="shared" si="1"/>
        <v>1</v>
      </c>
      <c r="J9" s="38">
        <f t="shared" si="1"/>
        <v>0.96916299559471364</v>
      </c>
      <c r="K9" s="38">
        <f t="shared" si="1"/>
        <v>0.99516908212560384</v>
      </c>
      <c r="L9" s="38">
        <f>(L6+L7)/SUM(L6:L8)</f>
        <v>0.98863636363636365</v>
      </c>
      <c r="M9" s="38">
        <f>(M6+M7)/SUM(M6:M8)</f>
        <v>0.97524752475247523</v>
      </c>
      <c r="N9" s="38">
        <f t="shared" ref="N9:Y9" si="2">(N6+N7)/SUM(N6:N8)</f>
        <v>0.87775891341256362</v>
      </c>
      <c r="O9" s="38">
        <f t="shared" si="2"/>
        <v>0.71904417089065897</v>
      </c>
      <c r="P9" s="38">
        <f t="shared" si="2"/>
        <v>0.45810055865921789</v>
      </c>
      <c r="Q9" s="38">
        <f t="shared" si="2"/>
        <v>0.68811881188118806</v>
      </c>
      <c r="R9" s="38">
        <f t="shared" si="2"/>
        <v>0.40959119496855345</v>
      </c>
      <c r="S9" s="38">
        <f t="shared" si="2"/>
        <v>0.21983471074380165</v>
      </c>
      <c r="T9" s="38">
        <f t="shared" si="2"/>
        <v>0.33828207847295866</v>
      </c>
      <c r="U9" s="38">
        <f t="shared" si="2"/>
        <v>0.51423149905123344</v>
      </c>
      <c r="V9" s="38">
        <f t="shared" si="2"/>
        <v>0.59108527131782951</v>
      </c>
      <c r="W9" s="38">
        <f t="shared" si="2"/>
        <v>0.90992366412213743</v>
      </c>
      <c r="X9" s="38">
        <f t="shared" si="2"/>
        <v>0.71878515185601799</v>
      </c>
      <c r="Y9" s="38">
        <f t="shared" si="2"/>
        <v>0.66343042071197411</v>
      </c>
      <c r="Z9" s="38">
        <f>(Z6+Z7)/SUM(Z6:Z8)</f>
        <v>0.69347784749952468</v>
      </c>
    </row>
    <row r="10" spans="2:26" s="9" customFormat="1" ht="12.75" customHeight="1" x14ac:dyDescent="0.2">
      <c r="B10" s="96" t="s">
        <v>39</v>
      </c>
      <c r="C10" s="1" t="s">
        <v>51</v>
      </c>
      <c r="D10" s="39">
        <v>267</v>
      </c>
      <c r="E10" s="39">
        <v>256</v>
      </c>
      <c r="F10" s="39">
        <v>176</v>
      </c>
      <c r="G10" s="39">
        <v>299</v>
      </c>
      <c r="H10" s="39">
        <v>216</v>
      </c>
      <c r="I10" s="39">
        <v>294</v>
      </c>
      <c r="J10" s="39">
        <v>240</v>
      </c>
      <c r="K10" s="40">
        <v>157</v>
      </c>
      <c r="L10" s="40">
        <v>242</v>
      </c>
      <c r="M10" s="104" t="s">
        <v>56</v>
      </c>
      <c r="N10" s="105"/>
      <c r="O10" s="105"/>
      <c r="P10" s="105"/>
      <c r="Q10" s="105"/>
      <c r="R10" s="105"/>
      <c r="S10" s="105"/>
      <c r="T10" s="105"/>
      <c r="U10" s="105"/>
      <c r="V10" s="105"/>
      <c r="W10" s="105"/>
      <c r="X10" s="105"/>
      <c r="Y10" s="105"/>
      <c r="Z10" s="106"/>
    </row>
    <row r="11" spans="2:26" s="9" customFormat="1" ht="12.75" customHeight="1" x14ac:dyDescent="0.2">
      <c r="B11" s="97"/>
      <c r="C11" s="1" t="s">
        <v>52</v>
      </c>
      <c r="D11" s="39">
        <v>0</v>
      </c>
      <c r="E11" s="39">
        <v>0</v>
      </c>
      <c r="F11" s="39">
        <v>0</v>
      </c>
      <c r="G11" s="39">
        <v>0</v>
      </c>
      <c r="H11" s="39">
        <v>0</v>
      </c>
      <c r="I11" s="39">
        <v>0</v>
      </c>
      <c r="J11" s="39">
        <v>0</v>
      </c>
      <c r="K11" s="40">
        <v>0</v>
      </c>
      <c r="L11" s="40">
        <v>0</v>
      </c>
      <c r="M11" s="107"/>
      <c r="N11" s="108"/>
      <c r="O11" s="108"/>
      <c r="P11" s="108"/>
      <c r="Q11" s="108"/>
      <c r="R11" s="108"/>
      <c r="S11" s="108"/>
      <c r="T11" s="108"/>
      <c r="U11" s="108"/>
      <c r="V11" s="108"/>
      <c r="W11" s="108"/>
      <c r="X11" s="108"/>
      <c r="Y11" s="108"/>
      <c r="Z11" s="109"/>
    </row>
    <row r="12" spans="2:26" s="9" customFormat="1" ht="12.75" customHeight="1" x14ac:dyDescent="0.2">
      <c r="B12" s="97"/>
      <c r="C12" s="1" t="s">
        <v>53</v>
      </c>
      <c r="D12" s="39">
        <v>347</v>
      </c>
      <c r="E12" s="39">
        <v>380</v>
      </c>
      <c r="F12" s="39">
        <v>264</v>
      </c>
      <c r="G12" s="39">
        <v>545</v>
      </c>
      <c r="H12" s="39">
        <v>515</v>
      </c>
      <c r="I12" s="39">
        <v>535</v>
      </c>
      <c r="J12" s="39">
        <v>254</v>
      </c>
      <c r="K12" s="40">
        <v>94</v>
      </c>
      <c r="L12" s="40">
        <v>152</v>
      </c>
      <c r="M12" s="107"/>
      <c r="N12" s="108"/>
      <c r="O12" s="108"/>
      <c r="P12" s="108"/>
      <c r="Q12" s="108"/>
      <c r="R12" s="108"/>
      <c r="S12" s="108"/>
      <c r="T12" s="108"/>
      <c r="U12" s="108"/>
      <c r="V12" s="108"/>
      <c r="W12" s="108"/>
      <c r="X12" s="108"/>
      <c r="Y12" s="108"/>
      <c r="Z12" s="109"/>
    </row>
    <row r="13" spans="2:26" s="9" customFormat="1" ht="12.75" customHeight="1" x14ac:dyDescent="0.2">
      <c r="B13" s="98" t="s">
        <v>57</v>
      </c>
      <c r="C13" s="6" t="s">
        <v>55</v>
      </c>
      <c r="D13" s="38">
        <f>(D10+D11)/SUM(D10:D12)</f>
        <v>0.43485342019543977</v>
      </c>
      <c r="E13" s="38">
        <f t="shared" ref="E13:L13" si="3">(E10+E11)/SUM(E10:E12)</f>
        <v>0.40251572327044027</v>
      </c>
      <c r="F13" s="38">
        <f t="shared" si="3"/>
        <v>0.4</v>
      </c>
      <c r="G13" s="38">
        <f t="shared" si="3"/>
        <v>0.35426540284360192</v>
      </c>
      <c r="H13" s="38">
        <f t="shared" si="3"/>
        <v>0.29548563611491108</v>
      </c>
      <c r="I13" s="38">
        <f t="shared" si="3"/>
        <v>0.3546441495778046</v>
      </c>
      <c r="J13" s="38">
        <f t="shared" si="3"/>
        <v>0.48582995951417002</v>
      </c>
      <c r="K13" s="38">
        <f t="shared" si="3"/>
        <v>0.62549800796812749</v>
      </c>
      <c r="L13" s="38">
        <f t="shared" si="3"/>
        <v>0.6142131979695431</v>
      </c>
      <c r="M13" s="110"/>
      <c r="N13" s="111"/>
      <c r="O13" s="111"/>
      <c r="P13" s="111"/>
      <c r="Q13" s="111"/>
      <c r="R13" s="111"/>
      <c r="S13" s="111"/>
      <c r="T13" s="111"/>
      <c r="U13" s="111"/>
      <c r="V13" s="111"/>
      <c r="W13" s="111"/>
      <c r="X13" s="111"/>
      <c r="Y13" s="111"/>
      <c r="Z13" s="112"/>
    </row>
    <row r="14" spans="2:26" s="9" customFormat="1" ht="12.75" customHeight="1" x14ac:dyDescent="0.2">
      <c r="B14" s="96" t="s">
        <v>40</v>
      </c>
      <c r="C14" s="1" t="s">
        <v>51</v>
      </c>
      <c r="D14" s="20">
        <v>207</v>
      </c>
      <c r="E14" s="20">
        <v>302</v>
      </c>
      <c r="F14" s="20">
        <v>291</v>
      </c>
      <c r="G14" s="20">
        <v>474</v>
      </c>
      <c r="H14" s="20">
        <v>511</v>
      </c>
      <c r="I14" s="20">
        <v>535</v>
      </c>
      <c r="J14" s="20">
        <v>267</v>
      </c>
      <c r="K14" s="20">
        <v>200</v>
      </c>
      <c r="L14" s="20">
        <v>241</v>
      </c>
      <c r="M14" s="20">
        <v>137</v>
      </c>
      <c r="N14" s="20">
        <v>233</v>
      </c>
      <c r="O14" s="20">
        <v>139</v>
      </c>
      <c r="P14" s="20">
        <v>247</v>
      </c>
      <c r="Q14" s="20">
        <v>135</v>
      </c>
      <c r="R14" s="20">
        <v>197</v>
      </c>
      <c r="S14" s="20">
        <v>180</v>
      </c>
      <c r="T14" s="20">
        <v>149</v>
      </c>
      <c r="U14" s="20">
        <v>197</v>
      </c>
      <c r="V14" s="20">
        <v>154</v>
      </c>
      <c r="W14" s="20">
        <v>116</v>
      </c>
      <c r="X14" s="20">
        <v>243</v>
      </c>
      <c r="Y14" s="20">
        <v>283</v>
      </c>
      <c r="Z14" s="20">
        <f t="shared" ref="Z14:Z16" si="4">SUM(D14:Y14)</f>
        <v>5438</v>
      </c>
    </row>
    <row r="15" spans="2:26" s="9" customFormat="1" ht="12.75" customHeight="1" x14ac:dyDescent="0.2">
      <c r="B15" s="97"/>
      <c r="C15" s="1" t="s">
        <v>52</v>
      </c>
      <c r="D15" s="20">
        <v>0</v>
      </c>
      <c r="E15" s="20">
        <v>0</v>
      </c>
      <c r="F15" s="20">
        <v>0</v>
      </c>
      <c r="G15" s="20">
        <v>0</v>
      </c>
      <c r="H15" s="20">
        <v>0</v>
      </c>
      <c r="I15" s="20">
        <v>0</v>
      </c>
      <c r="J15" s="20">
        <v>0</v>
      </c>
      <c r="K15" s="20">
        <v>0</v>
      </c>
      <c r="L15" s="20">
        <v>1</v>
      </c>
      <c r="M15" s="20">
        <v>19</v>
      </c>
      <c r="N15" s="20">
        <v>32</v>
      </c>
      <c r="O15" s="20">
        <v>35</v>
      </c>
      <c r="P15" s="20">
        <v>39</v>
      </c>
      <c r="Q15" s="20">
        <v>42</v>
      </c>
      <c r="R15" s="20">
        <v>39</v>
      </c>
      <c r="S15" s="20">
        <v>27</v>
      </c>
      <c r="T15" s="20">
        <v>32</v>
      </c>
      <c r="U15" s="20">
        <v>39</v>
      </c>
      <c r="V15" s="20">
        <v>29</v>
      </c>
      <c r="W15" s="20">
        <v>22</v>
      </c>
      <c r="X15" s="20">
        <v>20</v>
      </c>
      <c r="Y15" s="20">
        <v>16</v>
      </c>
      <c r="Z15" s="20">
        <f t="shared" si="4"/>
        <v>392</v>
      </c>
    </row>
    <row r="16" spans="2:26" s="9" customFormat="1" ht="12.75" customHeight="1" x14ac:dyDescent="0.2">
      <c r="B16" s="97"/>
      <c r="C16" s="1" t="s">
        <v>53</v>
      </c>
      <c r="D16" s="20">
        <v>524</v>
      </c>
      <c r="E16" s="20">
        <v>466</v>
      </c>
      <c r="F16" s="20">
        <v>368</v>
      </c>
      <c r="G16" s="20">
        <v>336</v>
      </c>
      <c r="H16" s="20">
        <v>283</v>
      </c>
      <c r="I16" s="20">
        <v>427</v>
      </c>
      <c r="J16" s="20">
        <v>84</v>
      </c>
      <c r="K16" s="20">
        <v>66</v>
      </c>
      <c r="L16" s="20">
        <v>82</v>
      </c>
      <c r="M16" s="20">
        <v>86</v>
      </c>
      <c r="N16" s="20">
        <v>96</v>
      </c>
      <c r="O16" s="20">
        <v>246</v>
      </c>
      <c r="P16" s="20">
        <v>300</v>
      </c>
      <c r="Q16" s="20">
        <v>176</v>
      </c>
      <c r="R16" s="20">
        <v>227</v>
      </c>
      <c r="S16" s="20">
        <v>264</v>
      </c>
      <c r="T16" s="20">
        <v>239</v>
      </c>
      <c r="U16" s="20">
        <v>312</v>
      </c>
      <c r="V16" s="20">
        <v>203</v>
      </c>
      <c r="W16" s="20">
        <v>294</v>
      </c>
      <c r="X16" s="20">
        <v>355</v>
      </c>
      <c r="Y16" s="20">
        <v>252</v>
      </c>
      <c r="Z16" s="20">
        <f t="shared" si="4"/>
        <v>5686</v>
      </c>
    </row>
    <row r="17" spans="2:26" s="9" customFormat="1" ht="12.75" customHeight="1" x14ac:dyDescent="0.2">
      <c r="B17" s="98" t="s">
        <v>58</v>
      </c>
      <c r="C17" s="6" t="s">
        <v>55</v>
      </c>
      <c r="D17" s="38">
        <f>(D14+D15)/SUM(D14:D16)</f>
        <v>0.28317373461012313</v>
      </c>
      <c r="E17" s="38">
        <f t="shared" ref="E17:M17" si="5">(E14+E15)/SUM(E14:E16)</f>
        <v>0.39322916666666669</v>
      </c>
      <c r="F17" s="38">
        <f t="shared" si="5"/>
        <v>0.44157814871016693</v>
      </c>
      <c r="G17" s="38">
        <f t="shared" si="5"/>
        <v>0.58518518518518514</v>
      </c>
      <c r="H17" s="38">
        <f t="shared" si="5"/>
        <v>0.64357682619647361</v>
      </c>
      <c r="I17" s="38">
        <f t="shared" si="5"/>
        <v>0.55613305613305608</v>
      </c>
      <c r="J17" s="38">
        <f t="shared" si="5"/>
        <v>0.76068376068376065</v>
      </c>
      <c r="K17" s="38">
        <f t="shared" si="5"/>
        <v>0.75187969924812026</v>
      </c>
      <c r="L17" s="38">
        <f t="shared" si="5"/>
        <v>0.74691358024691357</v>
      </c>
      <c r="M17" s="38">
        <f t="shared" si="5"/>
        <v>0.64462809917355368</v>
      </c>
      <c r="N17" s="38">
        <f t="shared" ref="N17:Y17" si="6">(N14+N15)/SUM(N14:N16)</f>
        <v>0.73407202216066481</v>
      </c>
      <c r="O17" s="38">
        <f t="shared" si="6"/>
        <v>0.41428571428571431</v>
      </c>
      <c r="P17" s="38">
        <f t="shared" si="6"/>
        <v>0.48805460750853241</v>
      </c>
      <c r="Q17" s="38">
        <f t="shared" si="6"/>
        <v>0.50141643059490082</v>
      </c>
      <c r="R17" s="38">
        <f t="shared" si="6"/>
        <v>0.50971922246220303</v>
      </c>
      <c r="S17" s="38">
        <f t="shared" si="6"/>
        <v>0.43949044585987262</v>
      </c>
      <c r="T17" s="38">
        <f t="shared" si="6"/>
        <v>0.43095238095238098</v>
      </c>
      <c r="U17" s="38">
        <f t="shared" si="6"/>
        <v>0.43065693430656932</v>
      </c>
      <c r="V17" s="38">
        <f t="shared" si="6"/>
        <v>0.47409326424870468</v>
      </c>
      <c r="W17" s="38">
        <f t="shared" si="6"/>
        <v>0.31944444444444442</v>
      </c>
      <c r="X17" s="38">
        <f t="shared" si="6"/>
        <v>0.42556634304207119</v>
      </c>
      <c r="Y17" s="38">
        <f t="shared" si="6"/>
        <v>0.54264972776769504</v>
      </c>
      <c r="Z17" s="38">
        <f>(Z14+Z15)/SUM(Z14:Z16)</f>
        <v>0.50625217089267105</v>
      </c>
    </row>
    <row r="18" spans="2:26" s="9" customFormat="1" ht="12.75" customHeight="1" x14ac:dyDescent="0.2">
      <c r="B18" s="96" t="s">
        <v>41</v>
      </c>
      <c r="C18" s="1" t="s">
        <v>51</v>
      </c>
      <c r="D18" s="20">
        <v>201</v>
      </c>
      <c r="E18" s="20">
        <v>207</v>
      </c>
      <c r="F18" s="20">
        <v>257</v>
      </c>
      <c r="G18" s="20">
        <v>468</v>
      </c>
      <c r="H18" s="20">
        <v>373</v>
      </c>
      <c r="I18" s="20">
        <v>432</v>
      </c>
      <c r="J18" s="20">
        <v>363</v>
      </c>
      <c r="K18" s="20">
        <v>279</v>
      </c>
      <c r="L18" s="20">
        <v>357</v>
      </c>
      <c r="M18" s="20">
        <v>422</v>
      </c>
      <c r="N18" s="20">
        <v>207</v>
      </c>
      <c r="O18" s="20">
        <v>390</v>
      </c>
      <c r="P18" s="20">
        <v>253</v>
      </c>
      <c r="Q18" s="20">
        <v>267</v>
      </c>
      <c r="R18" s="20">
        <v>502</v>
      </c>
      <c r="S18" s="20">
        <v>558</v>
      </c>
      <c r="T18" s="20">
        <v>523</v>
      </c>
      <c r="U18" s="20">
        <v>512</v>
      </c>
      <c r="V18" s="20">
        <v>527</v>
      </c>
      <c r="W18" s="20">
        <v>457</v>
      </c>
      <c r="X18" s="20">
        <v>279</v>
      </c>
      <c r="Y18" s="20">
        <v>310</v>
      </c>
      <c r="Z18" s="20">
        <f t="shared" ref="Z18:Z20" si="7">SUM(D18:Y18)</f>
        <v>8144</v>
      </c>
    </row>
    <row r="19" spans="2:26" s="9" customFormat="1" ht="12.75" customHeight="1" x14ac:dyDescent="0.2">
      <c r="B19" s="97"/>
      <c r="C19" s="1" t="s">
        <v>52</v>
      </c>
      <c r="D19" s="20">
        <v>0</v>
      </c>
      <c r="E19" s="20">
        <v>0</v>
      </c>
      <c r="F19" s="20">
        <v>0</v>
      </c>
      <c r="G19" s="20">
        <v>0</v>
      </c>
      <c r="H19" s="20">
        <v>0</v>
      </c>
      <c r="I19" s="20">
        <v>0</v>
      </c>
      <c r="J19" s="20">
        <v>0</v>
      </c>
      <c r="K19" s="20">
        <v>0</v>
      </c>
      <c r="L19" s="20">
        <v>1</v>
      </c>
      <c r="M19" s="20">
        <v>11</v>
      </c>
      <c r="N19" s="20">
        <v>16</v>
      </c>
      <c r="O19" s="20">
        <v>22</v>
      </c>
      <c r="P19" s="20">
        <v>16</v>
      </c>
      <c r="Q19" s="20">
        <v>22</v>
      </c>
      <c r="R19" s="20">
        <v>18</v>
      </c>
      <c r="S19" s="20">
        <v>22</v>
      </c>
      <c r="T19" s="20">
        <v>40</v>
      </c>
      <c r="U19" s="20">
        <v>26</v>
      </c>
      <c r="V19" s="20">
        <v>39</v>
      </c>
      <c r="W19" s="20">
        <v>16</v>
      </c>
      <c r="X19" s="20">
        <v>23</v>
      </c>
      <c r="Y19" s="20">
        <v>20</v>
      </c>
      <c r="Z19" s="20">
        <f t="shared" si="7"/>
        <v>292</v>
      </c>
    </row>
    <row r="20" spans="2:26" s="9" customFormat="1" ht="12.75" customHeight="1" x14ac:dyDescent="0.2">
      <c r="B20" s="97"/>
      <c r="C20" s="1" t="s">
        <v>53</v>
      </c>
      <c r="D20" s="20">
        <v>392</v>
      </c>
      <c r="E20" s="20">
        <v>387</v>
      </c>
      <c r="F20" s="20">
        <v>480</v>
      </c>
      <c r="G20" s="20">
        <v>327</v>
      </c>
      <c r="H20" s="20">
        <v>318</v>
      </c>
      <c r="I20" s="20">
        <v>339</v>
      </c>
      <c r="J20" s="20">
        <v>578</v>
      </c>
      <c r="K20" s="20">
        <v>543</v>
      </c>
      <c r="L20" s="20">
        <v>541</v>
      </c>
      <c r="M20" s="20">
        <v>477</v>
      </c>
      <c r="N20" s="20">
        <v>238</v>
      </c>
      <c r="O20" s="20">
        <v>294</v>
      </c>
      <c r="P20" s="20">
        <v>309</v>
      </c>
      <c r="Q20" s="20">
        <v>266</v>
      </c>
      <c r="R20" s="20">
        <v>278</v>
      </c>
      <c r="S20" s="20">
        <v>202</v>
      </c>
      <c r="T20" s="20">
        <v>504</v>
      </c>
      <c r="U20" s="20">
        <v>489</v>
      </c>
      <c r="V20" s="20">
        <v>499</v>
      </c>
      <c r="W20" s="20">
        <v>606</v>
      </c>
      <c r="X20" s="20">
        <v>970</v>
      </c>
      <c r="Y20" s="20">
        <v>921</v>
      </c>
      <c r="Z20" s="20">
        <f t="shared" si="7"/>
        <v>9958</v>
      </c>
    </row>
    <row r="21" spans="2:26" s="9" customFormat="1" ht="12.75" customHeight="1" x14ac:dyDescent="0.2">
      <c r="B21" s="98" t="s">
        <v>59</v>
      </c>
      <c r="C21" s="6" t="s">
        <v>55</v>
      </c>
      <c r="D21" s="38">
        <f>(D18+D19)/SUM(D18:D20)</f>
        <v>0.33895446880269814</v>
      </c>
      <c r="E21" s="38">
        <f t="shared" ref="E21:L21" si="8">(E18+E19)/SUM(E18:E20)</f>
        <v>0.34848484848484851</v>
      </c>
      <c r="F21" s="38">
        <f t="shared" si="8"/>
        <v>0.3487109905020353</v>
      </c>
      <c r="G21" s="38">
        <f t="shared" si="8"/>
        <v>0.58867924528301885</v>
      </c>
      <c r="H21" s="38">
        <f t="shared" si="8"/>
        <v>0.53979739507959479</v>
      </c>
      <c r="I21" s="38">
        <f t="shared" si="8"/>
        <v>0.56031128404669261</v>
      </c>
      <c r="J21" s="38">
        <f t="shared" si="8"/>
        <v>0.38575982996811903</v>
      </c>
      <c r="K21" s="38">
        <f t="shared" si="8"/>
        <v>0.33941605839416056</v>
      </c>
      <c r="L21" s="38">
        <f t="shared" si="8"/>
        <v>0.39822024471635148</v>
      </c>
      <c r="M21" s="38">
        <f t="shared" ref="M21:Z21" si="9">(M18+M19)/SUM(M18:M20)</f>
        <v>0.4758241758241758</v>
      </c>
      <c r="N21" s="38">
        <f t="shared" si="9"/>
        <v>0.48373101952277658</v>
      </c>
      <c r="O21" s="38">
        <f t="shared" si="9"/>
        <v>0.58356940509915012</v>
      </c>
      <c r="P21" s="38">
        <f t="shared" si="9"/>
        <v>0.46539792387543255</v>
      </c>
      <c r="Q21" s="38">
        <f t="shared" si="9"/>
        <v>0.52072072072072073</v>
      </c>
      <c r="R21" s="38">
        <f t="shared" si="9"/>
        <v>0.65162907268170422</v>
      </c>
      <c r="S21" s="38">
        <f t="shared" si="9"/>
        <v>0.74168797953964194</v>
      </c>
      <c r="T21" s="38">
        <f t="shared" si="9"/>
        <v>0.52764761012183692</v>
      </c>
      <c r="U21" s="38">
        <f t="shared" si="9"/>
        <v>0.52385589094449858</v>
      </c>
      <c r="V21" s="38">
        <f t="shared" si="9"/>
        <v>0.5314553990610329</v>
      </c>
      <c r="W21" s="38">
        <f t="shared" si="9"/>
        <v>0.43836886005560705</v>
      </c>
      <c r="X21" s="38">
        <f t="shared" si="9"/>
        <v>0.23742138364779874</v>
      </c>
      <c r="Y21" s="38">
        <f t="shared" si="9"/>
        <v>0.26378896882494007</v>
      </c>
      <c r="Z21" s="38">
        <f t="shared" si="9"/>
        <v>0.45862781341741871</v>
      </c>
    </row>
    <row r="22" spans="2:26" s="9" customFormat="1" ht="12.75" customHeight="1" x14ac:dyDescent="0.2">
      <c r="B22" s="96" t="s">
        <v>42</v>
      </c>
      <c r="C22" s="1" t="s">
        <v>51</v>
      </c>
      <c r="D22" s="20">
        <v>186</v>
      </c>
      <c r="E22" s="20">
        <v>274</v>
      </c>
      <c r="F22" s="20">
        <v>215</v>
      </c>
      <c r="G22" s="20">
        <v>271</v>
      </c>
      <c r="H22" s="20">
        <v>247</v>
      </c>
      <c r="I22" s="20">
        <v>529</v>
      </c>
      <c r="J22" s="20">
        <v>197</v>
      </c>
      <c r="K22" s="20">
        <v>350</v>
      </c>
      <c r="L22" s="20">
        <v>311</v>
      </c>
      <c r="M22" s="20">
        <v>238</v>
      </c>
      <c r="N22" s="20">
        <v>149</v>
      </c>
      <c r="O22" s="20">
        <v>339</v>
      </c>
      <c r="P22" s="20">
        <v>290</v>
      </c>
      <c r="Q22" s="20">
        <v>232</v>
      </c>
      <c r="R22" s="20">
        <v>166</v>
      </c>
      <c r="S22" s="20">
        <v>214</v>
      </c>
      <c r="T22" s="20">
        <v>271</v>
      </c>
      <c r="U22" s="20">
        <v>197</v>
      </c>
      <c r="V22" s="20">
        <v>204</v>
      </c>
      <c r="W22" s="20">
        <v>194</v>
      </c>
      <c r="X22" s="20">
        <v>253</v>
      </c>
      <c r="Y22" s="20">
        <v>325</v>
      </c>
      <c r="Z22" s="20">
        <f t="shared" ref="Z22:Z24" si="10">SUM(D22:Y22)</f>
        <v>5652</v>
      </c>
    </row>
    <row r="23" spans="2:26" s="9" customFormat="1" ht="12.75" customHeight="1" x14ac:dyDescent="0.2">
      <c r="B23" s="97"/>
      <c r="C23" s="1" t="s">
        <v>52</v>
      </c>
      <c r="D23" s="20">
        <v>0</v>
      </c>
      <c r="E23" s="20">
        <v>0</v>
      </c>
      <c r="F23" s="20">
        <v>0</v>
      </c>
      <c r="G23" s="20">
        <v>0</v>
      </c>
      <c r="H23" s="20">
        <v>0</v>
      </c>
      <c r="I23" s="20">
        <v>0</v>
      </c>
      <c r="J23" s="20">
        <v>0</v>
      </c>
      <c r="K23" s="20">
        <v>0</v>
      </c>
      <c r="L23" s="20">
        <v>4</v>
      </c>
      <c r="M23" s="20">
        <v>19</v>
      </c>
      <c r="N23" s="20">
        <v>26</v>
      </c>
      <c r="O23" s="20">
        <v>37</v>
      </c>
      <c r="P23" s="20">
        <v>29</v>
      </c>
      <c r="Q23" s="20">
        <v>50</v>
      </c>
      <c r="R23" s="20">
        <v>43</v>
      </c>
      <c r="S23" s="20">
        <v>31</v>
      </c>
      <c r="T23" s="20">
        <v>46</v>
      </c>
      <c r="U23" s="20">
        <v>51</v>
      </c>
      <c r="V23" s="20">
        <v>36</v>
      </c>
      <c r="W23" s="20">
        <v>47</v>
      </c>
      <c r="X23" s="20">
        <v>58</v>
      </c>
      <c r="Y23" s="20">
        <v>17</v>
      </c>
      <c r="Z23" s="20">
        <f t="shared" si="10"/>
        <v>494</v>
      </c>
    </row>
    <row r="24" spans="2:26" s="9" customFormat="1" ht="12.75" customHeight="1" x14ac:dyDescent="0.2">
      <c r="B24" s="97"/>
      <c r="C24" s="1" t="s">
        <v>53</v>
      </c>
      <c r="D24" s="20">
        <v>489</v>
      </c>
      <c r="E24" s="20">
        <v>767</v>
      </c>
      <c r="F24" s="20">
        <v>422</v>
      </c>
      <c r="G24" s="20">
        <v>666</v>
      </c>
      <c r="H24" s="20">
        <v>793</v>
      </c>
      <c r="I24" s="20">
        <v>806</v>
      </c>
      <c r="J24" s="20">
        <v>497</v>
      </c>
      <c r="K24" s="20">
        <v>337</v>
      </c>
      <c r="L24" s="20">
        <v>392</v>
      </c>
      <c r="M24" s="20">
        <v>502</v>
      </c>
      <c r="N24" s="20">
        <v>479</v>
      </c>
      <c r="O24" s="20">
        <v>357</v>
      </c>
      <c r="P24" s="20">
        <v>593</v>
      </c>
      <c r="Q24" s="20">
        <v>435</v>
      </c>
      <c r="R24" s="20">
        <v>401</v>
      </c>
      <c r="S24" s="20">
        <v>553</v>
      </c>
      <c r="T24" s="20">
        <v>884</v>
      </c>
      <c r="U24" s="20">
        <v>850</v>
      </c>
      <c r="V24" s="20">
        <v>1144</v>
      </c>
      <c r="W24" s="20">
        <v>978</v>
      </c>
      <c r="X24" s="20">
        <v>1169</v>
      </c>
      <c r="Y24" s="20">
        <v>907</v>
      </c>
      <c r="Z24" s="20">
        <f t="shared" si="10"/>
        <v>14421</v>
      </c>
    </row>
    <row r="25" spans="2:26" s="9" customFormat="1" ht="12.75" customHeight="1" x14ac:dyDescent="0.2">
      <c r="B25" s="98" t="s">
        <v>60</v>
      </c>
      <c r="C25" s="6" t="s">
        <v>55</v>
      </c>
      <c r="D25" s="38">
        <f>(D22+D23)/SUM(D22:D24)</f>
        <v>0.27555555555555555</v>
      </c>
      <c r="E25" s="38">
        <f t="shared" ref="E25:Z25" si="11">(E22+E23)/SUM(E22:E24)</f>
        <v>0.26320845341018251</v>
      </c>
      <c r="F25" s="38">
        <f t="shared" si="11"/>
        <v>0.33751962323390894</v>
      </c>
      <c r="G25" s="38">
        <f t="shared" si="11"/>
        <v>0.28922091782283887</v>
      </c>
      <c r="H25" s="38">
        <f t="shared" si="11"/>
        <v>0.23749999999999999</v>
      </c>
      <c r="I25" s="38">
        <f t="shared" si="11"/>
        <v>0.39625468164794009</v>
      </c>
      <c r="J25" s="38">
        <f t="shared" si="11"/>
        <v>0.28386167146974062</v>
      </c>
      <c r="K25" s="38">
        <f t="shared" si="11"/>
        <v>0.50946142649199422</v>
      </c>
      <c r="L25" s="38">
        <f t="shared" si="11"/>
        <v>0.44554455445544555</v>
      </c>
      <c r="M25" s="38">
        <f t="shared" si="11"/>
        <v>0.33860342555994732</v>
      </c>
      <c r="N25" s="38">
        <f t="shared" ref="N25:Y25" si="12">(N22+N23)/SUM(N22:N24)</f>
        <v>0.26758409785932724</v>
      </c>
      <c r="O25" s="38">
        <f t="shared" si="12"/>
        <v>0.51296043656207368</v>
      </c>
      <c r="P25" s="38">
        <f t="shared" si="12"/>
        <v>0.34978070175438597</v>
      </c>
      <c r="Q25" s="38">
        <f t="shared" si="12"/>
        <v>0.39330543933054396</v>
      </c>
      <c r="R25" s="38">
        <f t="shared" si="12"/>
        <v>0.34262295081967215</v>
      </c>
      <c r="S25" s="38">
        <f t="shared" si="12"/>
        <v>0.30701754385964913</v>
      </c>
      <c r="T25" s="38">
        <f t="shared" si="12"/>
        <v>0.26394671107410489</v>
      </c>
      <c r="U25" s="38">
        <f t="shared" si="12"/>
        <v>0.22586520947176686</v>
      </c>
      <c r="V25" s="38">
        <f t="shared" si="12"/>
        <v>0.17341040462427745</v>
      </c>
      <c r="W25" s="38">
        <f t="shared" si="12"/>
        <v>0.19770303527481542</v>
      </c>
      <c r="X25" s="38">
        <f t="shared" si="12"/>
        <v>0.21013513513513513</v>
      </c>
      <c r="Y25" s="38">
        <f t="shared" si="12"/>
        <v>0.27381905524419536</v>
      </c>
      <c r="Z25" s="38">
        <f t="shared" si="11"/>
        <v>0.29882821996402004</v>
      </c>
    </row>
    <row r="26" spans="2:26" s="9" customFormat="1" ht="12.75" customHeight="1" x14ac:dyDescent="0.2">
      <c r="B26" s="96" t="s">
        <v>37</v>
      </c>
      <c r="C26" s="1" t="s">
        <v>51</v>
      </c>
      <c r="D26" s="20">
        <f>D6+D10+D14+D18+D22</f>
        <v>1173</v>
      </c>
      <c r="E26" s="20">
        <f t="shared" ref="E26:L26" si="13">E6+E10+E14+E18+E22</f>
        <v>1575</v>
      </c>
      <c r="F26" s="20">
        <f t="shared" si="13"/>
        <v>1371</v>
      </c>
      <c r="G26" s="20">
        <f t="shared" si="13"/>
        <v>2294</v>
      </c>
      <c r="H26" s="20">
        <f t="shared" si="13"/>
        <v>2014</v>
      </c>
      <c r="I26" s="20">
        <f t="shared" si="13"/>
        <v>2364</v>
      </c>
      <c r="J26" s="20">
        <f t="shared" si="13"/>
        <v>1727</v>
      </c>
      <c r="K26" s="20">
        <f t="shared" si="13"/>
        <v>1398</v>
      </c>
      <c r="L26" s="20">
        <f t="shared" si="13"/>
        <v>1585</v>
      </c>
      <c r="M26" s="104" t="s">
        <v>56</v>
      </c>
      <c r="N26" s="105"/>
      <c r="O26" s="105"/>
      <c r="P26" s="105"/>
      <c r="Q26" s="105"/>
      <c r="R26" s="105"/>
      <c r="S26" s="105"/>
      <c r="T26" s="105"/>
      <c r="U26" s="105"/>
      <c r="V26" s="105"/>
      <c r="W26" s="105"/>
      <c r="X26" s="105"/>
      <c r="Y26" s="105"/>
      <c r="Z26" s="106"/>
    </row>
    <row r="27" spans="2:26" s="9" customFormat="1" ht="12.75" customHeight="1" x14ac:dyDescent="0.2">
      <c r="B27" s="97"/>
      <c r="C27" s="1" t="s">
        <v>52</v>
      </c>
      <c r="D27" s="20">
        <f>D7+D11+D15+D19+D23</f>
        <v>0</v>
      </c>
      <c r="E27" s="20">
        <f t="shared" ref="E27:L27" si="14">E7+E11+E15+E19+E23</f>
        <v>0</v>
      </c>
      <c r="F27" s="20">
        <f t="shared" si="14"/>
        <v>0</v>
      </c>
      <c r="G27" s="20">
        <f t="shared" si="14"/>
        <v>0</v>
      </c>
      <c r="H27" s="20">
        <f t="shared" si="14"/>
        <v>0</v>
      </c>
      <c r="I27" s="20">
        <f t="shared" si="14"/>
        <v>0</v>
      </c>
      <c r="J27" s="20">
        <f t="shared" si="14"/>
        <v>0</v>
      </c>
      <c r="K27" s="20">
        <f t="shared" si="14"/>
        <v>0</v>
      </c>
      <c r="L27" s="20">
        <f t="shared" si="14"/>
        <v>7</v>
      </c>
      <c r="M27" s="107"/>
      <c r="N27" s="108"/>
      <c r="O27" s="108"/>
      <c r="P27" s="108"/>
      <c r="Q27" s="108"/>
      <c r="R27" s="108"/>
      <c r="S27" s="108"/>
      <c r="T27" s="108"/>
      <c r="U27" s="108"/>
      <c r="V27" s="108"/>
      <c r="W27" s="108"/>
      <c r="X27" s="108"/>
      <c r="Y27" s="108"/>
      <c r="Z27" s="109"/>
    </row>
    <row r="28" spans="2:26" s="9" customFormat="1" ht="12.75" customHeight="1" x14ac:dyDescent="0.2">
      <c r="B28" s="97"/>
      <c r="C28" s="1" t="s">
        <v>53</v>
      </c>
      <c r="D28" s="20">
        <f>D8+D12+D16+D20+D24</f>
        <v>1798</v>
      </c>
      <c r="E28" s="20">
        <f t="shared" ref="E28:L28" si="15">E8+E12+E16+E20+E24</f>
        <v>2012</v>
      </c>
      <c r="F28" s="20">
        <f t="shared" si="15"/>
        <v>1785</v>
      </c>
      <c r="G28" s="20">
        <f t="shared" si="15"/>
        <v>1888</v>
      </c>
      <c r="H28" s="20">
        <f t="shared" si="15"/>
        <v>1925</v>
      </c>
      <c r="I28" s="20">
        <f t="shared" si="15"/>
        <v>2107</v>
      </c>
      <c r="J28" s="20">
        <f t="shared" si="15"/>
        <v>1434</v>
      </c>
      <c r="K28" s="20">
        <f t="shared" si="15"/>
        <v>1042</v>
      </c>
      <c r="L28" s="20">
        <f t="shared" si="15"/>
        <v>1172</v>
      </c>
      <c r="M28" s="107"/>
      <c r="N28" s="108"/>
      <c r="O28" s="108"/>
      <c r="P28" s="108"/>
      <c r="Q28" s="108"/>
      <c r="R28" s="108"/>
      <c r="S28" s="108"/>
      <c r="T28" s="108"/>
      <c r="U28" s="108"/>
      <c r="V28" s="108"/>
      <c r="W28" s="108"/>
      <c r="X28" s="108"/>
      <c r="Y28" s="108"/>
      <c r="Z28" s="109"/>
    </row>
    <row r="29" spans="2:26" s="9" customFormat="1" ht="12.75" customHeight="1" x14ac:dyDescent="0.2">
      <c r="B29" s="98"/>
      <c r="C29" s="6" t="s">
        <v>55</v>
      </c>
      <c r="D29" s="38">
        <f>(D26+D27)/SUM(D26:D28)</f>
        <v>0.39481656008078087</v>
      </c>
      <c r="E29" s="38">
        <f t="shared" ref="E29:L29" si="16">(E26+E27)/SUM(E26:E28)</f>
        <v>0.43908558684137161</v>
      </c>
      <c r="F29" s="38">
        <f t="shared" si="16"/>
        <v>0.43441064638783272</v>
      </c>
      <c r="G29" s="38">
        <f t="shared" si="16"/>
        <v>0.54854136776661888</v>
      </c>
      <c r="H29" s="38">
        <f t="shared" si="16"/>
        <v>0.51129728357451132</v>
      </c>
      <c r="I29" s="38">
        <f t="shared" si="16"/>
        <v>0.52874077387609031</v>
      </c>
      <c r="J29" s="38">
        <f t="shared" si="16"/>
        <v>0.54634609300854164</v>
      </c>
      <c r="K29" s="38">
        <f t="shared" si="16"/>
        <v>0.57295081967213113</v>
      </c>
      <c r="L29" s="38">
        <f t="shared" si="16"/>
        <v>0.57597684515195369</v>
      </c>
      <c r="M29" s="110"/>
      <c r="N29" s="111"/>
      <c r="O29" s="111"/>
      <c r="P29" s="111"/>
      <c r="Q29" s="111"/>
      <c r="R29" s="111"/>
      <c r="S29" s="111"/>
      <c r="T29" s="111"/>
      <c r="U29" s="111"/>
      <c r="V29" s="111"/>
      <c r="W29" s="111"/>
      <c r="X29" s="111"/>
      <c r="Y29" s="111"/>
      <c r="Z29" s="112"/>
    </row>
    <row r="71" spans="4:4" ht="12.75" customHeight="1" x14ac:dyDescent="0.2">
      <c r="D71" s="15"/>
    </row>
  </sheetData>
  <mergeCells count="10">
    <mergeCell ref="B4:Z4"/>
    <mergeCell ref="B22:B25"/>
    <mergeCell ref="B26:B29"/>
    <mergeCell ref="B5:C5"/>
    <mergeCell ref="B6:B9"/>
    <mergeCell ref="B10:B13"/>
    <mergeCell ref="B14:B17"/>
    <mergeCell ref="B18:B21"/>
    <mergeCell ref="M10:Z13"/>
    <mergeCell ref="M26:Z2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Z24"/>
  <sheetViews>
    <sheetView zoomScaleNormal="100" workbookViewId="0">
      <selection activeCell="C1" sqref="C1:Z1048576"/>
    </sheetView>
  </sheetViews>
  <sheetFormatPr defaultColWidth="9.140625" defaultRowHeight="12.75" customHeight="1" x14ac:dyDescent="0.2"/>
  <cols>
    <col min="1" max="1" width="9.85546875" style="14" customWidth="1"/>
    <col min="2" max="2" width="30" style="14" customWidth="1"/>
    <col min="3" max="26" width="10" style="14" customWidth="1"/>
    <col min="27" max="16384" width="9.140625" style="14"/>
  </cols>
  <sheetData>
    <row r="2" spans="2:26" s="9" customFormat="1" ht="12.75" customHeight="1" x14ac:dyDescent="0.2">
      <c r="B2" s="5" t="s">
        <v>76</v>
      </c>
    </row>
    <row r="3" spans="2:26" s="9" customFormat="1" ht="12.75" customHeight="1" x14ac:dyDescent="0.2"/>
    <row r="4" spans="2:26" s="9" customFormat="1" ht="12.75" customHeight="1" x14ac:dyDescent="0.2">
      <c r="B4" s="101" t="s">
        <v>61</v>
      </c>
      <c r="C4" s="101"/>
      <c r="D4" s="101"/>
      <c r="E4" s="101"/>
      <c r="F4" s="101"/>
      <c r="G4" s="101"/>
      <c r="H4" s="101"/>
      <c r="I4" s="101"/>
      <c r="J4" s="101"/>
      <c r="K4" s="101"/>
      <c r="L4" s="101"/>
      <c r="M4" s="101"/>
      <c r="N4" s="101"/>
      <c r="O4" s="101"/>
      <c r="P4" s="101"/>
      <c r="Q4" s="101"/>
      <c r="R4" s="101"/>
      <c r="S4" s="101"/>
      <c r="T4" s="101"/>
      <c r="U4" s="101"/>
      <c r="V4" s="101"/>
      <c r="W4" s="101"/>
      <c r="X4" s="101"/>
      <c r="Y4" s="101"/>
      <c r="Z4" s="101"/>
    </row>
    <row r="5" spans="2:26" s="9" customFormat="1" ht="12.75" customHeight="1" x14ac:dyDescent="0.2">
      <c r="B5" s="99"/>
      <c r="C5" s="100"/>
      <c r="D5" s="34" t="s">
        <v>1</v>
      </c>
      <c r="E5" s="34" t="s">
        <v>2</v>
      </c>
      <c r="F5" s="34" t="s">
        <v>3</v>
      </c>
      <c r="G5" s="34" t="s">
        <v>4</v>
      </c>
      <c r="H5" s="34" t="s">
        <v>5</v>
      </c>
      <c r="I5" s="34" t="s">
        <v>6</v>
      </c>
      <c r="J5" s="34" t="s">
        <v>7</v>
      </c>
      <c r="K5" s="34" t="s">
        <v>8</v>
      </c>
      <c r="L5" s="34" t="s">
        <v>9</v>
      </c>
      <c r="M5" s="34" t="s">
        <v>10</v>
      </c>
      <c r="N5" s="34" t="s">
        <v>11</v>
      </c>
      <c r="O5" s="34" t="s">
        <v>12</v>
      </c>
      <c r="P5" s="34" t="s">
        <v>13</v>
      </c>
      <c r="Q5" s="34" t="s">
        <v>14</v>
      </c>
      <c r="R5" s="34" t="s">
        <v>15</v>
      </c>
      <c r="S5" s="35" t="s">
        <v>16</v>
      </c>
      <c r="T5" s="37" t="s">
        <v>17</v>
      </c>
      <c r="U5" s="41" t="s">
        <v>18</v>
      </c>
      <c r="V5" s="41" t="s">
        <v>19</v>
      </c>
      <c r="W5" s="41" t="s">
        <v>20</v>
      </c>
      <c r="X5" s="41" t="s">
        <v>21</v>
      </c>
      <c r="Y5" s="41" t="s">
        <v>80</v>
      </c>
      <c r="Z5" s="37" t="s">
        <v>81</v>
      </c>
    </row>
    <row r="6" spans="2:26" s="9" customFormat="1" ht="12.75" customHeight="1" x14ac:dyDescent="0.2">
      <c r="B6" s="96" t="s">
        <v>38</v>
      </c>
      <c r="C6" s="1" t="s">
        <v>63</v>
      </c>
      <c r="D6" s="40">
        <v>358</v>
      </c>
      <c r="E6" s="40">
        <v>548</v>
      </c>
      <c r="F6" s="40">
        <v>683</v>
      </c>
      <c r="G6" s="40">
        <v>796</v>
      </c>
      <c r="H6" s="40">
        <v>683</v>
      </c>
      <c r="I6" s="40">
        <v>574</v>
      </c>
      <c r="J6" s="40">
        <v>681</v>
      </c>
      <c r="K6" s="40">
        <v>414</v>
      </c>
      <c r="L6" s="40">
        <v>440</v>
      </c>
      <c r="M6" s="20">
        <v>404</v>
      </c>
      <c r="N6" s="20">
        <v>589</v>
      </c>
      <c r="O6" s="20">
        <v>1381</v>
      </c>
      <c r="P6" s="20">
        <v>895</v>
      </c>
      <c r="Q6" s="20">
        <v>1010</v>
      </c>
      <c r="R6" s="20">
        <v>1272</v>
      </c>
      <c r="S6" s="20">
        <v>1210</v>
      </c>
      <c r="T6" s="20">
        <v>943</v>
      </c>
      <c r="U6" s="20">
        <v>527</v>
      </c>
      <c r="V6" s="20">
        <v>516</v>
      </c>
      <c r="W6" s="20">
        <v>655</v>
      </c>
      <c r="X6" s="20">
        <v>889</v>
      </c>
      <c r="Y6" s="20">
        <v>309</v>
      </c>
      <c r="Z6" s="40">
        <f>SUM(D6:Y6)</f>
        <v>15777</v>
      </c>
    </row>
    <row r="7" spans="2:26" s="9" customFormat="1" ht="12.75" customHeight="1" x14ac:dyDescent="0.2">
      <c r="B7" s="97"/>
      <c r="C7" s="1" t="s">
        <v>62</v>
      </c>
      <c r="D7" s="40">
        <v>87</v>
      </c>
      <c r="E7" s="40">
        <v>133</v>
      </c>
      <c r="F7" s="40">
        <v>277</v>
      </c>
      <c r="G7" s="40">
        <v>255</v>
      </c>
      <c r="H7" s="40">
        <v>123</v>
      </c>
      <c r="I7" s="40">
        <v>68</v>
      </c>
      <c r="J7" s="40">
        <v>150</v>
      </c>
      <c r="K7" s="40">
        <v>158</v>
      </c>
      <c r="L7" s="40">
        <v>147</v>
      </c>
      <c r="M7" s="20">
        <v>67</v>
      </c>
      <c r="N7" s="20">
        <v>137</v>
      </c>
      <c r="O7" s="20">
        <v>445</v>
      </c>
      <c r="P7" s="20">
        <v>254</v>
      </c>
      <c r="Q7" s="20">
        <v>323</v>
      </c>
      <c r="R7" s="20">
        <v>474</v>
      </c>
      <c r="S7" s="20">
        <v>677</v>
      </c>
      <c r="T7" s="20">
        <v>345</v>
      </c>
      <c r="U7" s="20">
        <v>199</v>
      </c>
      <c r="V7" s="20">
        <v>114</v>
      </c>
      <c r="W7" s="20">
        <v>147</v>
      </c>
      <c r="X7" s="20">
        <v>334</v>
      </c>
      <c r="Y7" s="20">
        <v>56</v>
      </c>
      <c r="Z7" s="40">
        <f>SUM(D7:Y7)</f>
        <v>4970</v>
      </c>
    </row>
    <row r="8" spans="2:26" s="9" customFormat="1" ht="12.75" customHeight="1" x14ac:dyDescent="0.2">
      <c r="B8" s="98" t="s">
        <v>54</v>
      </c>
      <c r="C8" s="6" t="s">
        <v>64</v>
      </c>
      <c r="D8" s="38">
        <f>D7/D6</f>
        <v>0.24301675977653631</v>
      </c>
      <c r="E8" s="38">
        <f t="shared" ref="E8:R8" si="0">E7/E6</f>
        <v>0.24270072992700731</v>
      </c>
      <c r="F8" s="38">
        <f t="shared" si="0"/>
        <v>0.4055636896046852</v>
      </c>
      <c r="G8" s="38">
        <f t="shared" si="0"/>
        <v>0.32035175879396988</v>
      </c>
      <c r="H8" s="38">
        <f t="shared" si="0"/>
        <v>0.1800878477306003</v>
      </c>
      <c r="I8" s="38">
        <f t="shared" si="0"/>
        <v>0.11846689895470383</v>
      </c>
      <c r="J8" s="38">
        <f t="shared" si="0"/>
        <v>0.22026431718061673</v>
      </c>
      <c r="K8" s="38">
        <f t="shared" si="0"/>
        <v>0.38164251207729466</v>
      </c>
      <c r="L8" s="38">
        <f t="shared" si="0"/>
        <v>0.33409090909090911</v>
      </c>
      <c r="M8" s="38">
        <f t="shared" si="0"/>
        <v>0.16584158415841585</v>
      </c>
      <c r="N8" s="38">
        <f t="shared" si="0"/>
        <v>0.23259762308998302</v>
      </c>
      <c r="O8" s="38">
        <f>O7/O6</f>
        <v>0.32223026792179582</v>
      </c>
      <c r="P8" s="38">
        <f t="shared" si="0"/>
        <v>0.28379888268156422</v>
      </c>
      <c r="Q8" s="38">
        <f t="shared" si="0"/>
        <v>0.31980198019801981</v>
      </c>
      <c r="R8" s="38">
        <f t="shared" si="0"/>
        <v>0.37264150943396224</v>
      </c>
      <c r="S8" s="42">
        <f t="shared" ref="S8:Y8" si="1">S7/S6</f>
        <v>0.55950413223140494</v>
      </c>
      <c r="T8" s="42">
        <f t="shared" si="1"/>
        <v>0.36585365853658536</v>
      </c>
      <c r="U8" s="42">
        <f t="shared" si="1"/>
        <v>0.3776091081593928</v>
      </c>
      <c r="V8" s="42">
        <f t="shared" si="1"/>
        <v>0.22093023255813954</v>
      </c>
      <c r="W8" s="42">
        <f t="shared" si="1"/>
        <v>0.22442748091603054</v>
      </c>
      <c r="X8" s="42">
        <f t="shared" si="1"/>
        <v>0.37570303712035996</v>
      </c>
      <c r="Y8" s="42">
        <f t="shared" si="1"/>
        <v>0.18122977346278318</v>
      </c>
      <c r="Z8" s="42">
        <f>Z7/Z6</f>
        <v>0.31501552893452495</v>
      </c>
    </row>
    <row r="9" spans="2:26" s="9" customFormat="1" ht="12.75" customHeight="1" x14ac:dyDescent="0.2">
      <c r="B9" s="96" t="s">
        <v>39</v>
      </c>
      <c r="C9" s="1" t="s">
        <v>63</v>
      </c>
      <c r="D9" s="39">
        <v>614</v>
      </c>
      <c r="E9" s="39">
        <v>636</v>
      </c>
      <c r="F9" s="39">
        <v>440</v>
      </c>
      <c r="G9" s="39">
        <v>844</v>
      </c>
      <c r="H9" s="39">
        <v>731</v>
      </c>
      <c r="I9" s="39">
        <v>829</v>
      </c>
      <c r="J9" s="40">
        <v>494</v>
      </c>
      <c r="K9" s="40">
        <v>251</v>
      </c>
      <c r="L9" s="40">
        <v>394</v>
      </c>
      <c r="M9" s="20">
        <v>394</v>
      </c>
      <c r="N9" s="20">
        <v>307</v>
      </c>
      <c r="O9" s="20">
        <v>208</v>
      </c>
      <c r="P9" s="20">
        <v>181</v>
      </c>
      <c r="Q9" s="20">
        <v>203</v>
      </c>
      <c r="R9" s="20">
        <v>246</v>
      </c>
      <c r="S9" s="20">
        <v>300</v>
      </c>
      <c r="T9" s="20">
        <v>381</v>
      </c>
      <c r="U9" s="20">
        <v>491</v>
      </c>
      <c r="V9" s="20">
        <v>415</v>
      </c>
      <c r="W9" s="20">
        <v>626</v>
      </c>
      <c r="X9" s="20">
        <v>796</v>
      </c>
      <c r="Y9" s="20">
        <v>621</v>
      </c>
      <c r="Z9" s="40">
        <f>SUM(D9:Y9)</f>
        <v>10402</v>
      </c>
    </row>
    <row r="10" spans="2:26" s="9" customFormat="1" ht="12.75" customHeight="1" x14ac:dyDescent="0.2">
      <c r="B10" s="97"/>
      <c r="C10" s="1" t="s">
        <v>62</v>
      </c>
      <c r="D10" s="40">
        <v>46</v>
      </c>
      <c r="E10" s="40">
        <v>68</v>
      </c>
      <c r="F10" s="40">
        <v>59</v>
      </c>
      <c r="G10" s="40">
        <v>207</v>
      </c>
      <c r="H10" s="40">
        <v>197</v>
      </c>
      <c r="I10" s="40">
        <v>141</v>
      </c>
      <c r="J10" s="40">
        <v>120</v>
      </c>
      <c r="K10" s="40">
        <v>38</v>
      </c>
      <c r="L10" s="40">
        <v>121</v>
      </c>
      <c r="M10" s="20">
        <v>82</v>
      </c>
      <c r="N10" s="20">
        <v>14</v>
      </c>
      <c r="O10" s="20">
        <v>24</v>
      </c>
      <c r="P10" s="20">
        <v>19</v>
      </c>
      <c r="Q10" s="20">
        <v>54</v>
      </c>
      <c r="R10" s="20">
        <v>11</v>
      </c>
      <c r="S10" s="20">
        <v>88</v>
      </c>
      <c r="T10" s="20">
        <v>63</v>
      </c>
      <c r="U10" s="20">
        <v>67</v>
      </c>
      <c r="V10" s="20">
        <v>57</v>
      </c>
      <c r="W10" s="20">
        <v>154</v>
      </c>
      <c r="X10" s="20">
        <v>181</v>
      </c>
      <c r="Y10" s="20">
        <v>154</v>
      </c>
      <c r="Z10" s="40">
        <f>SUM(D10:Y10)</f>
        <v>1965</v>
      </c>
    </row>
    <row r="11" spans="2:26" s="9" customFormat="1" ht="12.75" customHeight="1" x14ac:dyDescent="0.2">
      <c r="B11" s="98" t="s">
        <v>57</v>
      </c>
      <c r="C11" s="6" t="s">
        <v>64</v>
      </c>
      <c r="D11" s="38">
        <f t="shared" ref="D11:Z11" si="2">D10/D9</f>
        <v>7.4918566775244305E-2</v>
      </c>
      <c r="E11" s="38">
        <f t="shared" si="2"/>
        <v>0.1069182389937107</v>
      </c>
      <c r="F11" s="38">
        <f t="shared" si="2"/>
        <v>0.13409090909090909</v>
      </c>
      <c r="G11" s="38">
        <f t="shared" si="2"/>
        <v>0.24526066350710901</v>
      </c>
      <c r="H11" s="38">
        <f t="shared" si="2"/>
        <v>0.26949384404924759</v>
      </c>
      <c r="I11" s="38">
        <f t="shared" si="2"/>
        <v>0.17008443908323281</v>
      </c>
      <c r="J11" s="38">
        <f t="shared" si="2"/>
        <v>0.24291497975708501</v>
      </c>
      <c r="K11" s="38">
        <f t="shared" si="2"/>
        <v>0.15139442231075698</v>
      </c>
      <c r="L11" s="38">
        <f>L10/L9</f>
        <v>0.30710659898477155</v>
      </c>
      <c r="M11" s="38">
        <f>M10/M9</f>
        <v>0.20812182741116753</v>
      </c>
      <c r="N11" s="38">
        <f>N10/N9</f>
        <v>4.5602605863192182E-2</v>
      </c>
      <c r="O11" s="38">
        <f t="shared" si="2"/>
        <v>0.11538461538461539</v>
      </c>
      <c r="P11" s="38">
        <f>P10/P9</f>
        <v>0.10497237569060773</v>
      </c>
      <c r="Q11" s="38">
        <f>Q10/Q9</f>
        <v>0.26600985221674878</v>
      </c>
      <c r="R11" s="38">
        <f t="shared" si="2"/>
        <v>4.4715447154471545E-2</v>
      </c>
      <c r="S11" s="42">
        <f t="shared" si="2"/>
        <v>0.29333333333333333</v>
      </c>
      <c r="T11" s="42">
        <f t="shared" si="2"/>
        <v>0.16535433070866143</v>
      </c>
      <c r="U11" s="42">
        <f t="shared" si="2"/>
        <v>0.13645621181262729</v>
      </c>
      <c r="V11" s="42">
        <f t="shared" si="2"/>
        <v>0.13734939759036144</v>
      </c>
      <c r="W11" s="42">
        <f t="shared" si="2"/>
        <v>0.24600638977635783</v>
      </c>
      <c r="X11" s="42">
        <f t="shared" si="2"/>
        <v>0.22738693467336685</v>
      </c>
      <c r="Y11" s="42">
        <f t="shared" si="2"/>
        <v>0.24798711755233493</v>
      </c>
      <c r="Z11" s="42">
        <f t="shared" si="2"/>
        <v>0.18890597961930397</v>
      </c>
    </row>
    <row r="12" spans="2:26" s="9" customFormat="1" ht="12.75" customHeight="1" x14ac:dyDescent="0.2">
      <c r="B12" s="96" t="s">
        <v>40</v>
      </c>
      <c r="C12" s="1" t="s">
        <v>63</v>
      </c>
      <c r="D12" s="40">
        <v>731</v>
      </c>
      <c r="E12" s="40">
        <v>768</v>
      </c>
      <c r="F12" s="40">
        <v>659</v>
      </c>
      <c r="G12" s="40">
        <v>810</v>
      </c>
      <c r="H12" s="40">
        <v>794</v>
      </c>
      <c r="I12" s="40">
        <v>962</v>
      </c>
      <c r="J12" s="40">
        <v>351</v>
      </c>
      <c r="K12" s="40">
        <v>266</v>
      </c>
      <c r="L12" s="40">
        <v>324</v>
      </c>
      <c r="M12" s="20">
        <v>242</v>
      </c>
      <c r="N12" s="20">
        <v>361</v>
      </c>
      <c r="O12" s="20">
        <v>420</v>
      </c>
      <c r="P12" s="20">
        <v>586</v>
      </c>
      <c r="Q12" s="20">
        <v>353</v>
      </c>
      <c r="R12" s="20">
        <v>463</v>
      </c>
      <c r="S12" s="20">
        <v>471</v>
      </c>
      <c r="T12" s="20">
        <v>420</v>
      </c>
      <c r="U12" s="20">
        <v>548</v>
      </c>
      <c r="V12" s="20">
        <v>386</v>
      </c>
      <c r="W12" s="20">
        <v>432</v>
      </c>
      <c r="X12" s="20">
        <v>618</v>
      </c>
      <c r="Y12" s="20">
        <v>551</v>
      </c>
      <c r="Z12" s="40">
        <f>SUM(D12:Y12)</f>
        <v>11516</v>
      </c>
    </row>
    <row r="13" spans="2:26" s="9" customFormat="1" ht="12.75" customHeight="1" x14ac:dyDescent="0.2">
      <c r="B13" s="97"/>
      <c r="C13" s="1" t="s">
        <v>62</v>
      </c>
      <c r="D13" s="40">
        <v>35</v>
      </c>
      <c r="E13" s="40">
        <v>82</v>
      </c>
      <c r="F13" s="40">
        <v>77</v>
      </c>
      <c r="G13" s="40">
        <v>75</v>
      </c>
      <c r="H13" s="40">
        <v>94</v>
      </c>
      <c r="I13" s="40">
        <v>104</v>
      </c>
      <c r="J13" s="40">
        <v>74</v>
      </c>
      <c r="K13" s="40">
        <v>54</v>
      </c>
      <c r="L13" s="40">
        <v>65</v>
      </c>
      <c r="M13" s="20">
        <v>7</v>
      </c>
      <c r="N13" s="20">
        <v>50</v>
      </c>
      <c r="O13" s="20">
        <v>54</v>
      </c>
      <c r="P13" s="20">
        <v>165</v>
      </c>
      <c r="Q13" s="20">
        <v>74</v>
      </c>
      <c r="R13" s="20">
        <v>15</v>
      </c>
      <c r="S13" s="20">
        <v>29</v>
      </c>
      <c r="T13" s="20">
        <v>29</v>
      </c>
      <c r="U13" s="20">
        <v>72</v>
      </c>
      <c r="V13" s="20">
        <v>99</v>
      </c>
      <c r="W13" s="20">
        <v>62</v>
      </c>
      <c r="X13" s="20">
        <v>34</v>
      </c>
      <c r="Y13" s="20">
        <v>136</v>
      </c>
      <c r="Z13" s="40">
        <f>SUM(D13:Y13)</f>
        <v>1486</v>
      </c>
    </row>
    <row r="14" spans="2:26" s="9" customFormat="1" ht="12.75" customHeight="1" x14ac:dyDescent="0.2">
      <c r="B14" s="98" t="s">
        <v>58</v>
      </c>
      <c r="C14" s="6" t="s">
        <v>64</v>
      </c>
      <c r="D14" s="38">
        <f t="shared" ref="D14:Z14" si="3">D13/D12</f>
        <v>4.7879616963064295E-2</v>
      </c>
      <c r="E14" s="38">
        <f t="shared" si="3"/>
        <v>0.10677083333333333</v>
      </c>
      <c r="F14" s="38">
        <f t="shared" si="3"/>
        <v>0.11684370257966616</v>
      </c>
      <c r="G14" s="38">
        <f t="shared" si="3"/>
        <v>9.2592592592592587E-2</v>
      </c>
      <c r="H14" s="38">
        <f t="shared" si="3"/>
        <v>0.11838790931989925</v>
      </c>
      <c r="I14" s="38">
        <f t="shared" si="3"/>
        <v>0.10810810810810811</v>
      </c>
      <c r="J14" s="38">
        <f t="shared" si="3"/>
        <v>0.21082621082621084</v>
      </c>
      <c r="K14" s="38">
        <f t="shared" si="3"/>
        <v>0.20300751879699247</v>
      </c>
      <c r="L14" s="38">
        <f t="shared" si="3"/>
        <v>0.20061728395061729</v>
      </c>
      <c r="M14" s="38">
        <f t="shared" si="3"/>
        <v>2.8925619834710745E-2</v>
      </c>
      <c r="N14" s="38">
        <f t="shared" ref="N14:W14" si="4">N13/N12</f>
        <v>0.13850415512465375</v>
      </c>
      <c r="O14" s="38">
        <f t="shared" si="4"/>
        <v>0.12857142857142856</v>
      </c>
      <c r="P14" s="38">
        <f t="shared" si="4"/>
        <v>0.28156996587030719</v>
      </c>
      <c r="Q14" s="38">
        <f t="shared" si="4"/>
        <v>0.20963172804532579</v>
      </c>
      <c r="R14" s="38">
        <f t="shared" si="4"/>
        <v>3.2397408207343416E-2</v>
      </c>
      <c r="S14" s="38">
        <f t="shared" si="4"/>
        <v>6.1571125265392782E-2</v>
      </c>
      <c r="T14" s="38">
        <f t="shared" si="4"/>
        <v>6.9047619047619052E-2</v>
      </c>
      <c r="U14" s="38">
        <f t="shared" si="4"/>
        <v>0.13138686131386862</v>
      </c>
      <c r="V14" s="38">
        <f t="shared" si="4"/>
        <v>0.25647668393782386</v>
      </c>
      <c r="W14" s="38">
        <f t="shared" si="4"/>
        <v>0.14351851851851852</v>
      </c>
      <c r="X14" s="42">
        <f t="shared" si="3"/>
        <v>5.5016181229773461E-2</v>
      </c>
      <c r="Y14" s="42">
        <f t="shared" si="3"/>
        <v>0.24682395644283123</v>
      </c>
      <c r="Z14" s="42">
        <f t="shared" si="3"/>
        <v>0.1290378603681834</v>
      </c>
    </row>
    <row r="15" spans="2:26" s="9" customFormat="1" ht="12.75" customHeight="1" x14ac:dyDescent="0.2">
      <c r="B15" s="96" t="s">
        <v>41</v>
      </c>
      <c r="C15" s="1" t="s">
        <v>63</v>
      </c>
      <c r="D15" s="40">
        <v>593</v>
      </c>
      <c r="E15" s="40">
        <v>594</v>
      </c>
      <c r="F15" s="40">
        <v>737</v>
      </c>
      <c r="G15" s="40">
        <v>795</v>
      </c>
      <c r="H15" s="40">
        <v>691</v>
      </c>
      <c r="I15" s="40">
        <v>771</v>
      </c>
      <c r="J15" s="40">
        <v>941</v>
      </c>
      <c r="K15" s="40">
        <v>822</v>
      </c>
      <c r="L15" s="40">
        <v>899</v>
      </c>
      <c r="M15" s="20">
        <v>910</v>
      </c>
      <c r="N15" s="20">
        <v>461</v>
      </c>
      <c r="O15" s="20">
        <v>706</v>
      </c>
      <c r="P15" s="20">
        <v>578</v>
      </c>
      <c r="Q15" s="20">
        <v>555</v>
      </c>
      <c r="R15" s="20">
        <v>798</v>
      </c>
      <c r="S15" s="20">
        <v>782</v>
      </c>
      <c r="T15" s="20">
        <v>1067</v>
      </c>
      <c r="U15" s="20">
        <v>1027</v>
      </c>
      <c r="V15" s="20">
        <v>1065</v>
      </c>
      <c r="W15" s="20">
        <v>1079</v>
      </c>
      <c r="X15" s="20">
        <v>1272</v>
      </c>
      <c r="Y15" s="20">
        <v>1251</v>
      </c>
      <c r="Z15" s="40">
        <f>SUM(D15:Y15)</f>
        <v>18394</v>
      </c>
    </row>
    <row r="16" spans="2:26" s="9" customFormat="1" ht="12.75" customHeight="1" x14ac:dyDescent="0.2">
      <c r="B16" s="97"/>
      <c r="C16" s="1" t="s">
        <v>62</v>
      </c>
      <c r="D16" s="40">
        <v>122</v>
      </c>
      <c r="E16" s="40">
        <v>50</v>
      </c>
      <c r="F16" s="40">
        <v>110</v>
      </c>
      <c r="G16" s="40">
        <v>135</v>
      </c>
      <c r="H16" s="40">
        <v>209</v>
      </c>
      <c r="I16" s="40">
        <v>66</v>
      </c>
      <c r="J16" s="40">
        <v>299</v>
      </c>
      <c r="K16" s="40">
        <v>303</v>
      </c>
      <c r="L16" s="40">
        <v>259</v>
      </c>
      <c r="M16" s="20">
        <v>256</v>
      </c>
      <c r="N16" s="20">
        <v>26</v>
      </c>
      <c r="O16" s="20">
        <v>112</v>
      </c>
      <c r="P16" s="20">
        <v>127</v>
      </c>
      <c r="Q16" s="20">
        <v>50</v>
      </c>
      <c r="R16" s="20">
        <v>136</v>
      </c>
      <c r="S16" s="20">
        <v>141</v>
      </c>
      <c r="T16" s="20">
        <v>264</v>
      </c>
      <c r="U16" s="20">
        <v>338</v>
      </c>
      <c r="V16" s="20">
        <v>253</v>
      </c>
      <c r="W16" s="20">
        <v>254</v>
      </c>
      <c r="X16" s="20">
        <v>485</v>
      </c>
      <c r="Y16" s="20">
        <v>494</v>
      </c>
      <c r="Z16" s="40">
        <f>SUM(D16:Y16)</f>
        <v>4489</v>
      </c>
    </row>
    <row r="17" spans="2:26" s="9" customFormat="1" ht="12.75" customHeight="1" x14ac:dyDescent="0.2">
      <c r="B17" s="98" t="s">
        <v>59</v>
      </c>
      <c r="C17" s="6" t="s">
        <v>64</v>
      </c>
      <c r="D17" s="38">
        <f t="shared" ref="D17:Z17" si="5">D16/D15</f>
        <v>0.20573355817875211</v>
      </c>
      <c r="E17" s="38">
        <f t="shared" si="5"/>
        <v>8.4175084175084181E-2</v>
      </c>
      <c r="F17" s="38">
        <f t="shared" si="5"/>
        <v>0.14925373134328357</v>
      </c>
      <c r="G17" s="38">
        <f t="shared" si="5"/>
        <v>0.16981132075471697</v>
      </c>
      <c r="H17" s="38">
        <f t="shared" si="5"/>
        <v>0.3024602026049204</v>
      </c>
      <c r="I17" s="38">
        <f t="shared" si="5"/>
        <v>8.5603112840466927E-2</v>
      </c>
      <c r="J17" s="38">
        <f t="shared" si="5"/>
        <v>0.31774707757704568</v>
      </c>
      <c r="K17" s="38">
        <f t="shared" si="5"/>
        <v>0.36861313868613138</v>
      </c>
      <c r="L17" s="38">
        <f t="shared" si="5"/>
        <v>0.28809788654060065</v>
      </c>
      <c r="M17" s="38">
        <f t="shared" si="5"/>
        <v>0.28131868131868132</v>
      </c>
      <c r="N17" s="38">
        <f t="shared" ref="N17:W17" si="6">N16/N15</f>
        <v>5.6399132321041212E-2</v>
      </c>
      <c r="O17" s="38">
        <f t="shared" si="6"/>
        <v>0.15864022662889518</v>
      </c>
      <c r="P17" s="38">
        <f t="shared" si="6"/>
        <v>0.21972318339100347</v>
      </c>
      <c r="Q17" s="38">
        <f t="shared" si="6"/>
        <v>9.0090090090090086E-2</v>
      </c>
      <c r="R17" s="38">
        <f t="shared" si="6"/>
        <v>0.17042606516290726</v>
      </c>
      <c r="S17" s="38">
        <f t="shared" si="6"/>
        <v>0.18030690537084398</v>
      </c>
      <c r="T17" s="38">
        <f t="shared" si="6"/>
        <v>0.24742268041237114</v>
      </c>
      <c r="U17" s="38">
        <f t="shared" si="6"/>
        <v>0.32911392405063289</v>
      </c>
      <c r="V17" s="38">
        <f t="shared" si="6"/>
        <v>0.23755868544600939</v>
      </c>
      <c r="W17" s="38">
        <f t="shared" si="6"/>
        <v>0.23540315106580167</v>
      </c>
      <c r="X17" s="38">
        <f>X16/X15</f>
        <v>0.38128930817610063</v>
      </c>
      <c r="Y17" s="42">
        <f t="shared" ref="Y17" si="7">Y16/Y15</f>
        <v>0.39488409272581937</v>
      </c>
      <c r="Z17" s="42">
        <f t="shared" si="5"/>
        <v>0.24404697183864305</v>
      </c>
    </row>
    <row r="18" spans="2:26" s="9" customFormat="1" ht="12.75" customHeight="1" x14ac:dyDescent="0.2">
      <c r="B18" s="96" t="s">
        <v>42</v>
      </c>
      <c r="C18" s="1" t="s">
        <v>63</v>
      </c>
      <c r="D18" s="40">
        <v>675</v>
      </c>
      <c r="E18" s="40">
        <v>1041</v>
      </c>
      <c r="F18" s="40">
        <v>637</v>
      </c>
      <c r="G18" s="40">
        <v>937</v>
      </c>
      <c r="H18" s="40">
        <v>1040</v>
      </c>
      <c r="I18" s="40">
        <v>1335</v>
      </c>
      <c r="J18" s="40">
        <v>694</v>
      </c>
      <c r="K18" s="40">
        <v>687</v>
      </c>
      <c r="L18" s="40">
        <v>707</v>
      </c>
      <c r="M18" s="20">
        <v>759</v>
      </c>
      <c r="N18" s="20">
        <v>654</v>
      </c>
      <c r="O18" s="20">
        <v>733</v>
      </c>
      <c r="P18" s="20">
        <v>912</v>
      </c>
      <c r="Q18" s="20">
        <v>717</v>
      </c>
      <c r="R18" s="20">
        <v>610</v>
      </c>
      <c r="S18" s="20">
        <v>798</v>
      </c>
      <c r="T18" s="20">
        <v>1201</v>
      </c>
      <c r="U18" s="20">
        <v>1098</v>
      </c>
      <c r="V18" s="20">
        <v>1384</v>
      </c>
      <c r="W18" s="20">
        <v>1219</v>
      </c>
      <c r="X18" s="20">
        <v>1480</v>
      </c>
      <c r="Y18" s="20">
        <v>1249</v>
      </c>
      <c r="Z18" s="40">
        <f>SUM(D18:Y18)</f>
        <v>20567</v>
      </c>
    </row>
    <row r="19" spans="2:26" s="9" customFormat="1" ht="12.75" customHeight="1" x14ac:dyDescent="0.2">
      <c r="B19" s="97"/>
      <c r="C19" s="1" t="s">
        <v>62</v>
      </c>
      <c r="D19" s="40">
        <v>127</v>
      </c>
      <c r="E19" s="40">
        <v>271</v>
      </c>
      <c r="F19" s="40">
        <v>115</v>
      </c>
      <c r="G19" s="40">
        <v>285</v>
      </c>
      <c r="H19" s="40">
        <v>238</v>
      </c>
      <c r="I19" s="40">
        <v>463</v>
      </c>
      <c r="J19" s="40">
        <v>275</v>
      </c>
      <c r="K19" s="40">
        <v>281</v>
      </c>
      <c r="L19" s="40">
        <v>205</v>
      </c>
      <c r="M19" s="20">
        <v>192</v>
      </c>
      <c r="N19" s="20">
        <v>105</v>
      </c>
      <c r="O19" s="20">
        <v>207</v>
      </c>
      <c r="P19" s="20">
        <v>329</v>
      </c>
      <c r="Q19" s="20">
        <v>129</v>
      </c>
      <c r="R19" s="20">
        <v>132</v>
      </c>
      <c r="S19" s="20">
        <v>202</v>
      </c>
      <c r="T19" s="20">
        <v>341</v>
      </c>
      <c r="U19" s="20">
        <v>344</v>
      </c>
      <c r="V19" s="20">
        <v>312</v>
      </c>
      <c r="W19" s="20">
        <v>357</v>
      </c>
      <c r="X19" s="20">
        <v>445</v>
      </c>
      <c r="Y19" s="20">
        <v>452</v>
      </c>
      <c r="Z19" s="40">
        <f>SUM(D19:Y19)</f>
        <v>5807</v>
      </c>
    </row>
    <row r="20" spans="2:26" s="9" customFormat="1" ht="12.75" customHeight="1" x14ac:dyDescent="0.2">
      <c r="B20" s="98" t="s">
        <v>60</v>
      </c>
      <c r="C20" s="6" t="s">
        <v>64</v>
      </c>
      <c r="D20" s="38">
        <f t="shared" ref="D20:Z20" si="8">D19/D18</f>
        <v>0.18814814814814815</v>
      </c>
      <c r="E20" s="38">
        <f t="shared" si="8"/>
        <v>0.26032660902977905</v>
      </c>
      <c r="F20" s="38">
        <f t="shared" si="8"/>
        <v>0.18053375196232338</v>
      </c>
      <c r="G20" s="38">
        <f t="shared" si="8"/>
        <v>0.304162219850587</v>
      </c>
      <c r="H20" s="38">
        <f t="shared" si="8"/>
        <v>0.22884615384615384</v>
      </c>
      <c r="I20" s="38">
        <f t="shared" si="8"/>
        <v>0.34681647940074906</v>
      </c>
      <c r="J20" s="38">
        <f t="shared" si="8"/>
        <v>0.39625360230547552</v>
      </c>
      <c r="K20" s="38">
        <f t="shared" si="8"/>
        <v>0.40902474526928673</v>
      </c>
      <c r="L20" s="38">
        <f t="shared" si="8"/>
        <v>0.28995756718528998</v>
      </c>
      <c r="M20" s="38">
        <f t="shared" si="8"/>
        <v>0.25296442687747034</v>
      </c>
      <c r="N20" s="38">
        <f t="shared" ref="N20:W20" si="9">N19/N18</f>
        <v>0.16055045871559634</v>
      </c>
      <c r="O20" s="38">
        <f t="shared" si="9"/>
        <v>0.28240109140518416</v>
      </c>
      <c r="P20" s="38">
        <f t="shared" si="9"/>
        <v>0.3607456140350877</v>
      </c>
      <c r="Q20" s="38">
        <f t="shared" si="9"/>
        <v>0.1799163179916318</v>
      </c>
      <c r="R20" s="38">
        <f t="shared" si="9"/>
        <v>0.21639344262295082</v>
      </c>
      <c r="S20" s="38">
        <f t="shared" si="9"/>
        <v>0.25313283208020049</v>
      </c>
      <c r="T20" s="38">
        <f t="shared" si="9"/>
        <v>0.2839300582847627</v>
      </c>
      <c r="U20" s="38">
        <f t="shared" si="9"/>
        <v>0.31329690346083788</v>
      </c>
      <c r="V20" s="38">
        <f t="shared" si="9"/>
        <v>0.22543352601156069</v>
      </c>
      <c r="W20" s="38">
        <f t="shared" si="9"/>
        <v>0.29286300246103364</v>
      </c>
      <c r="X20" s="42">
        <f t="shared" si="8"/>
        <v>0.30067567567567566</v>
      </c>
      <c r="Y20" s="42">
        <f t="shared" si="8"/>
        <v>0.36188951160928745</v>
      </c>
      <c r="Z20" s="42">
        <f t="shared" si="8"/>
        <v>0.2823455049350902</v>
      </c>
    </row>
    <row r="21" spans="2:26" s="9" customFormat="1" ht="12.75" customHeight="1" x14ac:dyDescent="0.2">
      <c r="B21" s="96" t="s">
        <v>37</v>
      </c>
      <c r="C21" s="1" t="s">
        <v>63</v>
      </c>
      <c r="D21" s="43">
        <f>D6+D9+D12+D15+D18</f>
        <v>2971</v>
      </c>
      <c r="E21" s="43">
        <f t="shared" ref="E21:K21" si="10">E6+E9+E12+E15+E18</f>
        <v>3587</v>
      </c>
      <c r="F21" s="43">
        <f t="shared" si="10"/>
        <v>3156</v>
      </c>
      <c r="G21" s="43">
        <f t="shared" si="10"/>
        <v>4182</v>
      </c>
      <c r="H21" s="43">
        <f t="shared" si="10"/>
        <v>3939</v>
      </c>
      <c r="I21" s="43">
        <f t="shared" si="10"/>
        <v>4471</v>
      </c>
      <c r="J21" s="43">
        <f t="shared" si="10"/>
        <v>3161</v>
      </c>
      <c r="K21" s="43">
        <f t="shared" si="10"/>
        <v>2440</v>
      </c>
      <c r="L21" s="43">
        <f>L6+L9+L12+L15+L18</f>
        <v>2764</v>
      </c>
      <c r="M21" s="43">
        <f>M6+M9+M12+M15+M18</f>
        <v>2709</v>
      </c>
      <c r="N21" s="43">
        <f t="shared" ref="N21:W21" si="11">N6+N9+N12+N15+N18</f>
        <v>2372</v>
      </c>
      <c r="O21" s="43">
        <f t="shared" si="11"/>
        <v>3448</v>
      </c>
      <c r="P21" s="43">
        <f t="shared" si="11"/>
        <v>3152</v>
      </c>
      <c r="Q21" s="43">
        <f t="shared" si="11"/>
        <v>2838</v>
      </c>
      <c r="R21" s="43">
        <f t="shared" si="11"/>
        <v>3389</v>
      </c>
      <c r="S21" s="43">
        <f t="shared" si="11"/>
        <v>3561</v>
      </c>
      <c r="T21" s="43">
        <f t="shared" si="11"/>
        <v>4012</v>
      </c>
      <c r="U21" s="43">
        <f t="shared" si="11"/>
        <v>3691</v>
      </c>
      <c r="V21" s="43">
        <f t="shared" si="11"/>
        <v>3766</v>
      </c>
      <c r="W21" s="43">
        <f t="shared" si="11"/>
        <v>4011</v>
      </c>
      <c r="X21" s="43">
        <f>X6+X9+X12+X15+X18</f>
        <v>5055</v>
      </c>
      <c r="Y21" s="43">
        <f>Y6+Y9+Y12+Y15+Y18</f>
        <v>3981</v>
      </c>
      <c r="Z21" s="40">
        <f>SUM(D21:Y21)</f>
        <v>76656</v>
      </c>
    </row>
    <row r="22" spans="2:26" s="9" customFormat="1" ht="12.75" customHeight="1" x14ac:dyDescent="0.2">
      <c r="B22" s="97"/>
      <c r="C22" s="1" t="s">
        <v>62</v>
      </c>
      <c r="D22" s="43">
        <f>D7+D10+D13+D16+D19</f>
        <v>417</v>
      </c>
      <c r="E22" s="43">
        <f t="shared" ref="E22:L22" si="12">E7+E10+E13+E16+E19</f>
        <v>604</v>
      </c>
      <c r="F22" s="43">
        <f t="shared" si="12"/>
        <v>638</v>
      </c>
      <c r="G22" s="43">
        <f t="shared" si="12"/>
        <v>957</v>
      </c>
      <c r="H22" s="43">
        <f t="shared" si="12"/>
        <v>861</v>
      </c>
      <c r="I22" s="43">
        <f>I7+I10+I13+I16+I19</f>
        <v>842</v>
      </c>
      <c r="J22" s="43">
        <f t="shared" si="12"/>
        <v>918</v>
      </c>
      <c r="K22" s="43">
        <f t="shared" si="12"/>
        <v>834</v>
      </c>
      <c r="L22" s="43">
        <f t="shared" si="12"/>
        <v>797</v>
      </c>
      <c r="M22" s="43">
        <f t="shared" ref="M22:W22" si="13">M7+M10+M13+M16+M19</f>
        <v>604</v>
      </c>
      <c r="N22" s="43">
        <f t="shared" si="13"/>
        <v>332</v>
      </c>
      <c r="O22" s="43">
        <f t="shared" si="13"/>
        <v>842</v>
      </c>
      <c r="P22" s="43">
        <f t="shared" si="13"/>
        <v>894</v>
      </c>
      <c r="Q22" s="43">
        <f t="shared" si="13"/>
        <v>630</v>
      </c>
      <c r="R22" s="43">
        <f t="shared" si="13"/>
        <v>768</v>
      </c>
      <c r="S22" s="43">
        <f t="shared" si="13"/>
        <v>1137</v>
      </c>
      <c r="T22" s="43">
        <f t="shared" si="13"/>
        <v>1042</v>
      </c>
      <c r="U22" s="43">
        <f t="shared" si="13"/>
        <v>1020</v>
      </c>
      <c r="V22" s="43">
        <f t="shared" si="13"/>
        <v>835</v>
      </c>
      <c r="W22" s="43">
        <f t="shared" si="13"/>
        <v>974</v>
      </c>
      <c r="X22" s="43">
        <f t="shared" ref="X22:Y22" si="14">X7+X10+X13+X16+X19</f>
        <v>1479</v>
      </c>
      <c r="Y22" s="43">
        <f t="shared" si="14"/>
        <v>1292</v>
      </c>
      <c r="Z22" s="40">
        <f>SUM(D22:Y22)</f>
        <v>18717</v>
      </c>
    </row>
    <row r="23" spans="2:26" s="9" customFormat="1" ht="12.75" customHeight="1" x14ac:dyDescent="0.2">
      <c r="B23" s="98"/>
      <c r="C23" s="6" t="s">
        <v>64</v>
      </c>
      <c r="D23" s="38">
        <f>D22/D21</f>
        <v>0.140356782228206</v>
      </c>
      <c r="E23" s="38">
        <f t="shared" ref="E23:Z23" si="15">E22/E21</f>
        <v>0.16838583774742125</v>
      </c>
      <c r="F23" s="38">
        <f t="shared" si="15"/>
        <v>0.20215462610899873</v>
      </c>
      <c r="G23" s="38">
        <f t="shared" si="15"/>
        <v>0.22883787661406027</v>
      </c>
      <c r="H23" s="38">
        <f t="shared" si="15"/>
        <v>0.21858339680121858</v>
      </c>
      <c r="I23" s="38">
        <f t="shared" si="15"/>
        <v>0.18832475956161931</v>
      </c>
      <c r="J23" s="38">
        <f t="shared" si="15"/>
        <v>0.29041442581461563</v>
      </c>
      <c r="K23" s="38">
        <f t="shared" si="15"/>
        <v>0.34180327868852461</v>
      </c>
      <c r="L23" s="38">
        <f t="shared" si="15"/>
        <v>0.28835021707670044</v>
      </c>
      <c r="M23" s="38">
        <f t="shared" si="15"/>
        <v>0.22296050203026946</v>
      </c>
      <c r="N23" s="38">
        <f t="shared" ref="N23:W23" si="16">N22/N21</f>
        <v>0.1399662731871838</v>
      </c>
      <c r="O23" s="38">
        <f t="shared" si="16"/>
        <v>0.24419953596287702</v>
      </c>
      <c r="P23" s="38">
        <f t="shared" si="16"/>
        <v>0.28362944162436549</v>
      </c>
      <c r="Q23" s="38">
        <f t="shared" si="16"/>
        <v>0.22198731501057081</v>
      </c>
      <c r="R23" s="38">
        <f t="shared" si="16"/>
        <v>0.22661552080259664</v>
      </c>
      <c r="S23" s="38">
        <f t="shared" si="16"/>
        <v>0.31929233361415332</v>
      </c>
      <c r="T23" s="38">
        <f t="shared" si="16"/>
        <v>0.25972083748753738</v>
      </c>
      <c r="U23" s="38">
        <f t="shared" si="16"/>
        <v>0.27634787320509346</v>
      </c>
      <c r="V23" s="38">
        <f t="shared" si="16"/>
        <v>0.22172065852363251</v>
      </c>
      <c r="W23" s="38">
        <f t="shared" si="16"/>
        <v>0.24283221141859884</v>
      </c>
      <c r="X23" s="42">
        <f t="shared" ref="X23:Y23" si="17">X22/X21</f>
        <v>0.29258160237388725</v>
      </c>
      <c r="Y23" s="42">
        <f t="shared" si="17"/>
        <v>0.32454157246922882</v>
      </c>
      <c r="Z23" s="42">
        <f t="shared" si="15"/>
        <v>0.24416875391358797</v>
      </c>
    </row>
    <row r="24" spans="2:26" s="9" customFormat="1" ht="12.75" customHeight="1" x14ac:dyDescent="0.2"/>
  </sheetData>
  <mergeCells count="8">
    <mergeCell ref="B4:Z4"/>
    <mergeCell ref="B18:B20"/>
    <mergeCell ref="B21:B23"/>
    <mergeCell ref="B5:C5"/>
    <mergeCell ref="B6:B8"/>
    <mergeCell ref="B9:B11"/>
    <mergeCell ref="B12:B14"/>
    <mergeCell ref="B15:B17"/>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N42"/>
  <sheetViews>
    <sheetView zoomScaleNormal="100" workbookViewId="0">
      <selection activeCell="A4" sqref="A4:XFD4"/>
    </sheetView>
  </sheetViews>
  <sheetFormatPr defaultColWidth="9.140625" defaultRowHeight="12.75" customHeight="1" x14ac:dyDescent="0.2"/>
  <cols>
    <col min="1" max="1" width="9.85546875" style="9" customWidth="1"/>
    <col min="2" max="2" width="30" style="9" customWidth="1"/>
    <col min="3" max="6" width="19.28515625" style="9" customWidth="1"/>
    <col min="7" max="26" width="10" style="9" customWidth="1"/>
    <col min="27" max="16384" width="9.140625" style="9"/>
  </cols>
  <sheetData>
    <row r="2" spans="2:6" ht="12.75" customHeight="1" x14ac:dyDescent="0.2">
      <c r="B2" s="44" t="s">
        <v>77</v>
      </c>
    </row>
    <row r="4" spans="2:6" ht="29.25" customHeight="1" x14ac:dyDescent="0.2">
      <c r="B4" s="45"/>
      <c r="C4" s="46" t="s">
        <v>38</v>
      </c>
      <c r="D4" s="46" t="s">
        <v>40</v>
      </c>
      <c r="E4" s="46" t="s">
        <v>41</v>
      </c>
      <c r="F4" s="46" t="s">
        <v>65</v>
      </c>
    </row>
    <row r="5" spans="2:6" ht="12.75" customHeight="1" x14ac:dyDescent="0.2">
      <c r="B5" s="47">
        <v>37711</v>
      </c>
      <c r="C5" s="67">
        <v>75.605282170355466</v>
      </c>
      <c r="D5" s="67">
        <v>28.005874777897517</v>
      </c>
      <c r="E5" s="67">
        <v>28.103923591147542</v>
      </c>
      <c r="F5" s="67">
        <v>24.638234757734086</v>
      </c>
    </row>
    <row r="6" spans="2:6" ht="12.75" customHeight="1" x14ac:dyDescent="0.2">
      <c r="B6" s="47">
        <v>38077</v>
      </c>
      <c r="C6" s="67">
        <v>60.111982576773052</v>
      </c>
      <c r="D6" s="67">
        <v>24.91099690371891</v>
      </c>
      <c r="E6" s="67">
        <v>23.163284735023005</v>
      </c>
      <c r="F6" s="67">
        <v>34.123751692555636</v>
      </c>
    </row>
    <row r="7" spans="2:6" ht="12.75" customHeight="1" x14ac:dyDescent="0.2">
      <c r="B7" s="47">
        <v>38442</v>
      </c>
      <c r="C7" s="67">
        <v>133.89593114930278</v>
      </c>
      <c r="D7" s="67">
        <v>23.079171262367506</v>
      </c>
      <c r="E7" s="67">
        <v>30.443194388426669</v>
      </c>
      <c r="F7" s="67">
        <v>28.420119926095499</v>
      </c>
    </row>
    <row r="8" spans="2:6" ht="12.75" customHeight="1" x14ac:dyDescent="0.2">
      <c r="B8" s="47">
        <v>38807</v>
      </c>
      <c r="C8" s="67">
        <v>75.034404430366749</v>
      </c>
      <c r="D8" s="67">
        <v>31.708799069367661</v>
      </c>
      <c r="E8" s="67">
        <v>34.420104633962914</v>
      </c>
      <c r="F8" s="67">
        <v>33.156483280156863</v>
      </c>
    </row>
    <row r="9" spans="2:6" ht="12.75" customHeight="1" x14ac:dyDescent="0.2">
      <c r="B9" s="47">
        <v>39172</v>
      </c>
      <c r="C9" s="67">
        <v>65.30206658207841</v>
      </c>
      <c r="D9" s="67">
        <v>20.473538367798014</v>
      </c>
      <c r="E9" s="67">
        <v>37.124244581427327</v>
      </c>
      <c r="F9" s="67">
        <v>32.442038783159681</v>
      </c>
    </row>
    <row r="10" spans="2:6" ht="12.75" customHeight="1" x14ac:dyDescent="0.2">
      <c r="B10" s="47">
        <v>39538</v>
      </c>
      <c r="C10" s="67">
        <v>115.6532401511554</v>
      </c>
      <c r="D10" s="67">
        <v>36.681830291417072</v>
      </c>
      <c r="E10" s="67">
        <v>33.015502782486109</v>
      </c>
      <c r="F10" s="67">
        <v>31.332473000093575</v>
      </c>
    </row>
    <row r="11" spans="2:6" ht="12.75" customHeight="1" x14ac:dyDescent="0.2">
      <c r="B11" s="47">
        <v>39903</v>
      </c>
      <c r="C11" s="67">
        <v>87.17788263443704</v>
      </c>
      <c r="D11" s="67">
        <v>26.986158516402266</v>
      </c>
      <c r="E11" s="67">
        <v>38.205302273930336</v>
      </c>
      <c r="F11" s="67">
        <v>39.973362801604111</v>
      </c>
    </row>
    <row r="12" spans="2:6" ht="12.75" customHeight="1" x14ac:dyDescent="0.2">
      <c r="B12" s="47">
        <v>40268</v>
      </c>
      <c r="C12" s="67">
        <v>94.943362106995238</v>
      </c>
      <c r="D12" s="67">
        <v>64.026619668881281</v>
      </c>
      <c r="E12" s="67">
        <v>69.382659294415461</v>
      </c>
      <c r="F12" s="67">
        <v>38.729049910150131</v>
      </c>
    </row>
    <row r="13" spans="2:6" ht="12.75" customHeight="1" x14ac:dyDescent="0.2">
      <c r="B13" s="47">
        <v>40633</v>
      </c>
      <c r="C13" s="67">
        <v>65.038719141948064</v>
      </c>
      <c r="D13" s="67">
        <v>42.903086106737398</v>
      </c>
      <c r="E13" s="67">
        <v>37.380232381444031</v>
      </c>
      <c r="F13" s="67">
        <v>35.785444744957999</v>
      </c>
    </row>
    <row r="14" spans="2:6" ht="12.75" customHeight="1" x14ac:dyDescent="0.2">
      <c r="B14" s="47">
        <v>40999</v>
      </c>
      <c r="C14" s="67">
        <v>94.077608442145618</v>
      </c>
      <c r="D14" s="67">
        <v>20.840749023292073</v>
      </c>
      <c r="E14" s="67">
        <v>38.75839463401531</v>
      </c>
      <c r="F14" s="67">
        <v>35.760109059889949</v>
      </c>
    </row>
    <row r="15" spans="2:6" ht="12.75" customHeight="1" x14ac:dyDescent="0.2">
      <c r="B15" s="47">
        <v>41364</v>
      </c>
      <c r="C15" s="67">
        <v>194.44086889291091</v>
      </c>
      <c r="D15" s="67">
        <v>26.915362002102245</v>
      </c>
      <c r="E15" s="67">
        <v>33.021927842643834</v>
      </c>
      <c r="F15" s="67">
        <v>29.07507442729429</v>
      </c>
    </row>
    <row r="16" spans="2:6" ht="12.75" customHeight="1" x14ac:dyDescent="0.2">
      <c r="B16" s="47">
        <v>41729</v>
      </c>
      <c r="C16" s="67">
        <v>91.702072647681234</v>
      </c>
      <c r="D16" s="67">
        <v>34.648583547354455</v>
      </c>
      <c r="E16" s="67">
        <v>45.233515303087081</v>
      </c>
      <c r="F16" s="67">
        <v>29.878640282398909</v>
      </c>
    </row>
    <row r="17" spans="2:6" ht="12.75" customHeight="1" x14ac:dyDescent="0.2">
      <c r="B17" s="47">
        <v>42094</v>
      </c>
      <c r="C17" s="67">
        <v>81.460879658452171</v>
      </c>
      <c r="D17" s="67">
        <v>37.269588491985367</v>
      </c>
      <c r="E17" s="67">
        <v>36.19415073361624</v>
      </c>
      <c r="F17" s="67">
        <v>40.312480783902153</v>
      </c>
    </row>
    <row r="18" spans="2:6" ht="12.75" customHeight="1" x14ac:dyDescent="0.2">
      <c r="B18" s="47">
        <v>42460</v>
      </c>
      <c r="C18" s="67">
        <v>66.999722322178116</v>
      </c>
      <c r="D18" s="67">
        <v>32.399299474605954</v>
      </c>
      <c r="E18" s="67">
        <v>33.819559580071513</v>
      </c>
      <c r="F18" s="67">
        <v>30.076646938973514</v>
      </c>
    </row>
    <row r="19" spans="2:6" ht="12.75" customHeight="1" x14ac:dyDescent="0.2">
      <c r="B19" s="47">
        <v>42825</v>
      </c>
      <c r="C19" s="67">
        <v>78.758424269667159</v>
      </c>
      <c r="D19" s="67">
        <v>44.207568889088783</v>
      </c>
      <c r="E19" s="67">
        <v>55.070824392277189</v>
      </c>
      <c r="F19" s="67">
        <v>32.218090775936439</v>
      </c>
    </row>
    <row r="20" spans="2:6" ht="12.75" customHeight="1" x14ac:dyDescent="0.2">
      <c r="B20" s="47">
        <v>43190</v>
      </c>
      <c r="C20" s="67">
        <v>74.271121515216009</v>
      </c>
      <c r="D20" s="67">
        <v>37.407407407407405</v>
      </c>
      <c r="E20" s="67">
        <v>33.29</v>
      </c>
      <c r="F20" s="67">
        <v>45.092388540430591</v>
      </c>
    </row>
    <row r="21" spans="2:6" ht="12.75" customHeight="1" x14ac:dyDescent="0.2">
      <c r="B21" s="47">
        <v>43555</v>
      </c>
      <c r="C21" s="67">
        <v>90.801250582370287</v>
      </c>
      <c r="D21" s="67">
        <v>33.990391794643031</v>
      </c>
      <c r="E21" s="67">
        <v>30.26</v>
      </c>
      <c r="F21" s="67">
        <v>42.494606224595614</v>
      </c>
    </row>
    <row r="22" spans="2:6" ht="12.75" customHeight="1" x14ac:dyDescent="0.2">
      <c r="B22" s="47">
        <v>43921</v>
      </c>
      <c r="C22" s="67">
        <v>55.591592121155259</v>
      </c>
      <c r="D22" s="67">
        <v>28.79</v>
      </c>
      <c r="E22" s="67">
        <v>53.036503519397613</v>
      </c>
      <c r="F22" s="67">
        <v>31.929349699545245</v>
      </c>
    </row>
    <row r="23" spans="2:6" ht="12.75" customHeight="1" x14ac:dyDescent="0.2">
      <c r="B23" s="47">
        <v>44286</v>
      </c>
      <c r="C23" s="67">
        <v>69.778008568090343</v>
      </c>
      <c r="D23" s="67">
        <v>26.187160776642873</v>
      </c>
      <c r="E23" s="67">
        <v>33.356115489014641</v>
      </c>
      <c r="F23" s="67">
        <v>37.252291894896175</v>
      </c>
    </row>
    <row r="24" spans="2:6" ht="12.75" customHeight="1" x14ac:dyDescent="0.2">
      <c r="B24" s="47">
        <v>44651</v>
      </c>
      <c r="C24" s="67">
        <v>123.33267313082348</v>
      </c>
      <c r="D24" s="67">
        <v>30.804597701149429</v>
      </c>
      <c r="E24" s="67">
        <v>29.349954518772769</v>
      </c>
      <c r="F24" s="67">
        <v>30.56129476584022</v>
      </c>
    </row>
    <row r="25" spans="2:6" ht="12.75" customHeight="1" x14ac:dyDescent="0.2">
      <c r="B25" s="47">
        <v>45016</v>
      </c>
      <c r="C25" s="67">
        <v>112.0924382524084</v>
      </c>
      <c r="D25" s="67">
        <v>32.327586206896555</v>
      </c>
      <c r="E25" s="67">
        <v>31.328847771236326</v>
      </c>
      <c r="F25" s="67">
        <v>39.746195682030432</v>
      </c>
    </row>
    <row r="26" spans="2:6" ht="12.75" customHeight="1" x14ac:dyDescent="0.2">
      <c r="B26" s="47">
        <v>45382</v>
      </c>
      <c r="C26" s="67">
        <v>63.632053166080652</v>
      </c>
      <c r="D26" s="67">
        <v>31.340843023255818</v>
      </c>
      <c r="E26" s="67">
        <v>31.643999999999998</v>
      </c>
      <c r="F26" s="67">
        <v>35.783375983863387</v>
      </c>
    </row>
    <row r="27" spans="2:6" ht="12.75" customHeight="1" x14ac:dyDescent="0.2">
      <c r="B27" s="48" t="s">
        <v>81</v>
      </c>
      <c r="C27" s="48">
        <v>78.866428316672213</v>
      </c>
      <c r="D27" s="48">
        <v>29.97</v>
      </c>
      <c r="E27" s="48">
        <v>35.903428163720349</v>
      </c>
      <c r="F27" s="48">
        <v>34.374585794299954</v>
      </c>
    </row>
    <row r="35" spans="2:14" ht="12.75" customHeight="1" x14ac:dyDescent="0.2">
      <c r="B35"/>
      <c r="C35"/>
      <c r="D35" s="14"/>
      <c r="E35" s="14"/>
      <c r="F35" s="14"/>
      <c r="G35" s="14"/>
      <c r="H35" s="14"/>
      <c r="I35" s="14"/>
      <c r="J35" s="14"/>
      <c r="K35" s="14"/>
      <c r="L35" s="14"/>
      <c r="M35" s="14"/>
      <c r="N35" s="14"/>
    </row>
    <row r="36" spans="2:14" ht="12.75" customHeight="1" x14ac:dyDescent="0.2">
      <c r="B36" s="14"/>
      <c r="C36" s="14"/>
      <c r="D36" s="14"/>
      <c r="E36" s="14"/>
      <c r="F36" s="14"/>
      <c r="G36" s="14"/>
      <c r="H36" s="14"/>
      <c r="I36" s="14"/>
      <c r="J36" s="14"/>
      <c r="K36" s="14"/>
      <c r="L36" s="14"/>
      <c r="M36" s="14"/>
      <c r="N36" s="14"/>
    </row>
    <row r="37" spans="2:14" ht="12.75" customHeight="1" x14ac:dyDescent="0.2">
      <c r="B37"/>
      <c r="C37"/>
      <c r="D37"/>
      <c r="E37"/>
      <c r="F37"/>
      <c r="G37"/>
      <c r="H37"/>
      <c r="I37"/>
      <c r="J37"/>
      <c r="K37"/>
      <c r="L37"/>
      <c r="M37"/>
      <c r="N37"/>
    </row>
    <row r="38" spans="2:14" ht="12.75" customHeight="1" x14ac:dyDescent="0.2">
      <c r="B38"/>
      <c r="C38"/>
      <c r="D38"/>
      <c r="E38"/>
      <c r="F38"/>
      <c r="G38"/>
      <c r="H38"/>
      <c r="I38"/>
      <c r="J38"/>
      <c r="K38"/>
      <c r="L38"/>
      <c r="M38"/>
      <c r="N38"/>
    </row>
    <row r="39" spans="2:14" ht="12.75" customHeight="1" x14ac:dyDescent="0.2">
      <c r="B39"/>
      <c r="C39"/>
      <c r="D39"/>
      <c r="E39"/>
      <c r="F39"/>
      <c r="G39"/>
      <c r="H39"/>
      <c r="I39"/>
      <c r="J39"/>
      <c r="K39"/>
      <c r="L39"/>
      <c r="M39"/>
      <c r="N39"/>
    </row>
    <row r="40" spans="2:14" ht="12.75" customHeight="1" x14ac:dyDescent="0.2">
      <c r="B40"/>
      <c r="C40"/>
      <c r="D40"/>
      <c r="E40"/>
      <c r="F40"/>
      <c r="G40"/>
      <c r="H40"/>
      <c r="I40"/>
      <c r="J40"/>
      <c r="K40"/>
      <c r="L40"/>
      <c r="M40"/>
      <c r="N40"/>
    </row>
    <row r="41" spans="2:14" ht="12.75" customHeight="1" x14ac:dyDescent="0.2">
      <c r="B41"/>
      <c r="C41"/>
      <c r="D41"/>
      <c r="E41"/>
      <c r="F41"/>
      <c r="G41"/>
      <c r="H41"/>
      <c r="I41"/>
      <c r="J41"/>
      <c r="K41"/>
      <c r="L41"/>
      <c r="M41"/>
      <c r="N41"/>
    </row>
    <row r="42" spans="2:14" ht="12.75" customHeight="1" x14ac:dyDescent="0.2">
      <c r="B42"/>
      <c r="C42"/>
      <c r="D42"/>
      <c r="E42"/>
      <c r="F42"/>
      <c r="G42"/>
      <c r="H42"/>
      <c r="I42"/>
      <c r="J42"/>
      <c r="K42"/>
      <c r="L42"/>
      <c r="M42"/>
      <c r="N42"/>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Z121"/>
  <sheetViews>
    <sheetView workbookViewId="0">
      <selection activeCell="C1" sqref="C1:Z1048576"/>
    </sheetView>
  </sheetViews>
  <sheetFormatPr defaultColWidth="9.140625" defaultRowHeight="12.75" customHeight="1" x14ac:dyDescent="0.2"/>
  <cols>
    <col min="1" max="1" width="9.85546875" style="9" customWidth="1"/>
    <col min="2" max="2" width="30" style="9" customWidth="1"/>
    <col min="3" max="26" width="10" style="9" customWidth="1"/>
    <col min="27" max="16384" width="9.140625" style="9"/>
  </cols>
  <sheetData>
    <row r="2" spans="2:26" ht="12.75" customHeight="1" x14ac:dyDescent="0.2">
      <c r="B2" s="5" t="s">
        <v>78</v>
      </c>
    </row>
    <row r="3" spans="2:26" ht="12.75" customHeight="1" x14ac:dyDescent="0.2">
      <c r="B3" s="9" t="s">
        <v>84</v>
      </c>
    </row>
    <row r="4" spans="2:26" ht="12.75" customHeight="1" x14ac:dyDescent="0.2">
      <c r="D4" s="68" t="s">
        <v>66</v>
      </c>
      <c r="E4" s="68" t="s">
        <v>67</v>
      </c>
      <c r="F4" s="68" t="s">
        <v>68</v>
      </c>
      <c r="G4" s="49" t="s">
        <v>69</v>
      </c>
    </row>
    <row r="5" spans="2:26" ht="12.75" customHeight="1" x14ac:dyDescent="0.2">
      <c r="B5" s="113" t="s">
        <v>23</v>
      </c>
      <c r="C5" s="50" t="s">
        <v>1</v>
      </c>
      <c r="D5" s="69">
        <v>0</v>
      </c>
      <c r="E5" s="69">
        <v>5.3763440860215055E-2</v>
      </c>
      <c r="F5" s="69">
        <v>0.94623655913978499</v>
      </c>
      <c r="G5" s="43">
        <v>186</v>
      </c>
    </row>
    <row r="6" spans="2:26" ht="12.75" customHeight="1" x14ac:dyDescent="0.2">
      <c r="B6" s="114"/>
      <c r="C6" s="50" t="s">
        <v>2</v>
      </c>
      <c r="D6" s="69">
        <v>0</v>
      </c>
      <c r="E6" s="69">
        <v>0.35502958579881655</v>
      </c>
      <c r="F6" s="69">
        <v>0.6449704142011834</v>
      </c>
      <c r="G6" s="43">
        <v>338</v>
      </c>
      <c r="Q6" s="14"/>
      <c r="R6" s="14"/>
      <c r="S6" s="14"/>
      <c r="T6" s="14"/>
      <c r="U6" s="14"/>
      <c r="V6" s="14"/>
      <c r="W6" s="14"/>
      <c r="X6" s="14"/>
    </row>
    <row r="7" spans="2:26" ht="12.75" customHeight="1" x14ac:dyDescent="0.2">
      <c r="B7" s="114"/>
      <c r="C7" s="50" t="s">
        <v>3</v>
      </c>
      <c r="D7" s="69">
        <v>4.6052631578947366E-2</v>
      </c>
      <c r="E7" s="69">
        <v>0</v>
      </c>
      <c r="F7" s="69">
        <v>0.95394736842105265</v>
      </c>
      <c r="G7" s="43">
        <v>304</v>
      </c>
      <c r="Q7" s="14"/>
      <c r="R7" s="14"/>
      <c r="S7" s="14"/>
      <c r="T7" s="14"/>
      <c r="U7" s="14"/>
      <c r="V7" s="14"/>
      <c r="W7" s="14"/>
      <c r="X7" s="14"/>
    </row>
    <row r="8" spans="2:26" ht="12.75" customHeight="1" x14ac:dyDescent="0.2">
      <c r="B8" s="114"/>
      <c r="C8" s="50" t="s">
        <v>4</v>
      </c>
      <c r="D8" s="69">
        <v>0</v>
      </c>
      <c r="E8" s="69">
        <v>9.3243243243243248E-2</v>
      </c>
      <c r="F8" s="69">
        <v>0.90675675675675671</v>
      </c>
      <c r="G8" s="43">
        <v>740</v>
      </c>
      <c r="Q8"/>
      <c r="R8"/>
      <c r="S8"/>
      <c r="T8"/>
      <c r="U8"/>
      <c r="V8"/>
      <c r="W8"/>
      <c r="X8"/>
      <c r="Y8"/>
      <c r="Z8"/>
    </row>
    <row r="9" spans="2:26" ht="12.75" customHeight="1" x14ac:dyDescent="0.2">
      <c r="B9" s="114"/>
      <c r="C9" s="50" t="s">
        <v>5</v>
      </c>
      <c r="D9" s="69">
        <v>6.6433566433566432E-2</v>
      </c>
      <c r="E9" s="69">
        <v>9.4405594405594401E-2</v>
      </c>
      <c r="F9" s="69">
        <v>0.83916083916083917</v>
      </c>
      <c r="G9" s="43">
        <v>286</v>
      </c>
      <c r="Q9"/>
      <c r="R9"/>
      <c r="S9"/>
      <c r="T9"/>
      <c r="U9"/>
      <c r="V9"/>
      <c r="W9"/>
      <c r="X9"/>
      <c r="Y9"/>
      <c r="Z9"/>
    </row>
    <row r="10" spans="2:26" ht="12.75" customHeight="1" x14ac:dyDescent="0.2">
      <c r="B10" s="114"/>
      <c r="C10" s="50" t="s">
        <v>6</v>
      </c>
      <c r="D10" s="69">
        <v>0</v>
      </c>
      <c r="E10" s="69">
        <v>6.9337442218798145E-2</v>
      </c>
      <c r="F10" s="69">
        <v>0.93066255778120188</v>
      </c>
      <c r="G10" s="43">
        <v>649</v>
      </c>
      <c r="Q10"/>
      <c r="R10"/>
      <c r="S10"/>
      <c r="T10"/>
      <c r="U10"/>
      <c r="V10"/>
      <c r="W10"/>
      <c r="X10"/>
      <c r="Y10"/>
      <c r="Z10"/>
    </row>
    <row r="11" spans="2:26" ht="12.75" customHeight="1" x14ac:dyDescent="0.2">
      <c r="B11" s="114"/>
      <c r="C11" s="50" t="s">
        <v>7</v>
      </c>
      <c r="D11" s="69">
        <v>3.0042918454935622E-2</v>
      </c>
      <c r="E11" s="69">
        <v>4.5064377682403435E-2</v>
      </c>
      <c r="F11" s="69">
        <v>0.92489270386266098</v>
      </c>
      <c r="G11" s="43">
        <v>466</v>
      </c>
      <c r="Q11"/>
      <c r="R11"/>
      <c r="S11"/>
      <c r="T11"/>
      <c r="U11"/>
      <c r="V11"/>
      <c r="W11"/>
      <c r="X11"/>
      <c r="Y11"/>
      <c r="Z11"/>
    </row>
    <row r="12" spans="2:26" ht="12.75" customHeight="1" x14ac:dyDescent="0.2">
      <c r="B12" s="114"/>
      <c r="C12" s="50" t="s">
        <v>8</v>
      </c>
      <c r="D12" s="69">
        <v>0</v>
      </c>
      <c r="E12" s="69">
        <v>0.08</v>
      </c>
      <c r="F12" s="69">
        <v>0.92</v>
      </c>
      <c r="G12" s="43">
        <v>125</v>
      </c>
      <c r="Q12"/>
      <c r="R12"/>
      <c r="S12"/>
      <c r="T12"/>
      <c r="U12"/>
      <c r="V12"/>
      <c r="W12"/>
      <c r="X12"/>
      <c r="Y12"/>
      <c r="Z12"/>
    </row>
    <row r="13" spans="2:26" ht="12.75" customHeight="1" x14ac:dyDescent="0.2">
      <c r="B13" s="114"/>
      <c r="C13" s="50" t="s">
        <v>9</v>
      </c>
      <c r="D13" s="69">
        <v>7.7319587628865982E-2</v>
      </c>
      <c r="E13" s="69">
        <v>8.247422680412371E-2</v>
      </c>
      <c r="F13" s="69">
        <v>0.84020618556701032</v>
      </c>
      <c r="G13" s="43">
        <v>194</v>
      </c>
      <c r="Q13"/>
      <c r="R13"/>
      <c r="S13"/>
      <c r="T13"/>
      <c r="U13"/>
      <c r="V13"/>
      <c r="W13"/>
      <c r="X13"/>
      <c r="Y13"/>
      <c r="Z13"/>
    </row>
    <row r="14" spans="2:26" ht="12.75" customHeight="1" x14ac:dyDescent="0.2">
      <c r="B14" s="114"/>
      <c r="C14" s="50" t="s">
        <v>10</v>
      </c>
      <c r="D14" s="69">
        <v>0</v>
      </c>
      <c r="E14" s="69">
        <v>8.4805653710247356E-2</v>
      </c>
      <c r="F14" s="69">
        <v>0.9151943462897526</v>
      </c>
      <c r="G14" s="43">
        <v>283</v>
      </c>
      <c r="Q14"/>
      <c r="R14"/>
      <c r="S14"/>
      <c r="T14"/>
      <c r="U14"/>
      <c r="V14"/>
      <c r="W14"/>
      <c r="X14"/>
      <c r="Y14"/>
      <c r="Z14"/>
    </row>
    <row r="15" spans="2:26" ht="12.75" customHeight="1" x14ac:dyDescent="0.2">
      <c r="B15" s="114"/>
      <c r="C15" s="50" t="s">
        <v>11</v>
      </c>
      <c r="D15" s="69">
        <v>0</v>
      </c>
      <c r="E15" s="69">
        <v>0</v>
      </c>
      <c r="F15" s="69">
        <v>1</v>
      </c>
      <c r="G15" s="43">
        <v>119</v>
      </c>
      <c r="Q15"/>
      <c r="R15"/>
      <c r="S15"/>
      <c r="T15"/>
      <c r="U15"/>
      <c r="V15"/>
      <c r="W15"/>
      <c r="X15"/>
      <c r="Y15"/>
      <c r="Z15"/>
    </row>
    <row r="16" spans="2:26" ht="12.75" customHeight="1" x14ac:dyDescent="0.2">
      <c r="B16" s="114"/>
      <c r="C16" s="50" t="s">
        <v>12</v>
      </c>
      <c r="D16" s="69">
        <v>4.0632054176072234E-2</v>
      </c>
      <c r="E16" s="69">
        <v>0.11963882618510158</v>
      </c>
      <c r="F16" s="69">
        <v>0.83972911963882624</v>
      </c>
      <c r="G16" s="43">
        <v>443</v>
      </c>
    </row>
    <row r="17" spans="2:7" ht="12.75" customHeight="1" x14ac:dyDescent="0.2">
      <c r="B17" s="114"/>
      <c r="C17" s="50" t="s">
        <v>13</v>
      </c>
      <c r="D17" s="69">
        <v>0</v>
      </c>
      <c r="E17" s="69">
        <v>0.19591836734693877</v>
      </c>
      <c r="F17" s="69">
        <v>0.80408163265306121</v>
      </c>
      <c r="G17" s="43">
        <v>735</v>
      </c>
    </row>
    <row r="18" spans="2:7" ht="12.75" customHeight="1" x14ac:dyDescent="0.2">
      <c r="B18" s="114"/>
      <c r="C18" s="50" t="s">
        <v>14</v>
      </c>
      <c r="D18" s="69">
        <v>1.043338683788122E-2</v>
      </c>
      <c r="E18" s="69">
        <v>0.3186195826645265</v>
      </c>
      <c r="F18" s="69">
        <v>0.6709470304975923</v>
      </c>
      <c r="G18" s="43">
        <v>1246</v>
      </c>
    </row>
    <row r="19" spans="2:7" ht="12.75" customHeight="1" x14ac:dyDescent="0.2">
      <c r="B19" s="114"/>
      <c r="C19" s="50" t="s">
        <v>15</v>
      </c>
      <c r="D19" s="69">
        <v>0</v>
      </c>
      <c r="E19" s="69">
        <v>1.3531799729364006E-2</v>
      </c>
      <c r="F19" s="69">
        <v>0.98646820027063598</v>
      </c>
      <c r="G19" s="43">
        <v>739</v>
      </c>
    </row>
    <row r="20" spans="2:7" ht="12.75" customHeight="1" x14ac:dyDescent="0.2">
      <c r="B20" s="114"/>
      <c r="C20" s="50" t="s">
        <v>16</v>
      </c>
      <c r="D20" s="69">
        <v>0</v>
      </c>
      <c r="E20" s="69">
        <v>0.3419293218720153</v>
      </c>
      <c r="F20" s="69">
        <v>0.6580706781279847</v>
      </c>
      <c r="G20" s="70">
        <v>1047</v>
      </c>
    </row>
    <row r="21" spans="2:7" ht="12.75" customHeight="1" x14ac:dyDescent="0.2">
      <c r="B21" s="114"/>
      <c r="C21" s="50" t="s">
        <v>17</v>
      </c>
      <c r="D21" s="69">
        <v>0</v>
      </c>
      <c r="E21" s="69">
        <v>3.9634146341463415E-2</v>
      </c>
      <c r="F21" s="69">
        <v>0.96036585365853655</v>
      </c>
      <c r="G21" s="70">
        <v>656</v>
      </c>
    </row>
    <row r="22" spans="2:7" ht="12.75" customHeight="1" x14ac:dyDescent="0.2">
      <c r="B22" s="114"/>
      <c r="C22" s="50" t="s">
        <v>18</v>
      </c>
      <c r="D22" s="69">
        <v>0</v>
      </c>
      <c r="E22" s="69">
        <v>0.26112185686653772</v>
      </c>
      <c r="F22" s="69">
        <v>0.73887814313346223</v>
      </c>
      <c r="G22" s="43">
        <v>1034</v>
      </c>
    </row>
    <row r="23" spans="2:7" ht="12.75" customHeight="1" x14ac:dyDescent="0.2">
      <c r="B23" s="114"/>
      <c r="C23" s="50" t="s">
        <v>19</v>
      </c>
      <c r="D23" s="69">
        <v>0</v>
      </c>
      <c r="E23" s="69">
        <v>6.9767441860465115E-2</v>
      </c>
      <c r="F23" s="69">
        <v>0.93023255813953487</v>
      </c>
      <c r="G23" s="70">
        <v>430</v>
      </c>
    </row>
    <row r="24" spans="2:7" ht="12.75" customHeight="1" x14ac:dyDescent="0.2">
      <c r="B24" s="114"/>
      <c r="C24" s="51" t="s">
        <v>20</v>
      </c>
      <c r="D24" s="69">
        <v>0</v>
      </c>
      <c r="E24" s="69">
        <v>1.2362637362637362E-2</v>
      </c>
      <c r="F24" s="69">
        <v>0.98763736263736268</v>
      </c>
      <c r="G24" s="70">
        <v>728</v>
      </c>
    </row>
    <row r="25" spans="2:7" ht="12.75" customHeight="1" x14ac:dyDescent="0.2">
      <c r="B25" s="114"/>
      <c r="C25" s="51" t="s">
        <v>21</v>
      </c>
      <c r="D25" s="69">
        <v>0</v>
      </c>
      <c r="E25" s="69">
        <v>7.7681874229346484E-2</v>
      </c>
      <c r="F25" s="69">
        <v>0.92231812577065353</v>
      </c>
      <c r="G25" s="70">
        <v>811</v>
      </c>
    </row>
    <row r="26" spans="2:7" ht="12.75" customHeight="1" x14ac:dyDescent="0.2">
      <c r="B26" s="114"/>
      <c r="C26" s="52" t="s">
        <v>80</v>
      </c>
      <c r="D26" s="71">
        <v>0</v>
      </c>
      <c r="E26" s="71">
        <v>0.52309985096870337</v>
      </c>
      <c r="F26" s="71">
        <v>0.47690014903129657</v>
      </c>
      <c r="G26" s="72">
        <v>671</v>
      </c>
    </row>
    <row r="27" spans="2:7" ht="12.75" customHeight="1" x14ac:dyDescent="0.2">
      <c r="B27" s="115"/>
      <c r="C27" s="53" t="s">
        <v>81</v>
      </c>
      <c r="D27" s="73">
        <v>7.6042518397383485E-3</v>
      </c>
      <c r="E27" s="73">
        <v>0.16786590351594441</v>
      </c>
      <c r="F27" s="73">
        <v>0.82452984464431722</v>
      </c>
      <c r="G27" s="74">
        <v>12230</v>
      </c>
    </row>
    <row r="28" spans="2:7" ht="12.75" customHeight="1" x14ac:dyDescent="0.2">
      <c r="B28" s="113" t="s">
        <v>27</v>
      </c>
      <c r="C28" s="50" t="s">
        <v>1</v>
      </c>
      <c r="D28" s="69">
        <v>0.10199999999999999</v>
      </c>
      <c r="E28" s="69">
        <v>0.63</v>
      </c>
      <c r="F28" s="69">
        <v>0.26900000000000002</v>
      </c>
      <c r="G28" s="43">
        <v>612</v>
      </c>
    </row>
    <row r="29" spans="2:7" ht="12.75" customHeight="1" x14ac:dyDescent="0.2">
      <c r="B29" s="114"/>
      <c r="C29" s="50" t="s">
        <v>2</v>
      </c>
      <c r="D29" s="69">
        <v>0.502</v>
      </c>
      <c r="E29" s="69">
        <v>0.498</v>
      </c>
      <c r="F29" s="69">
        <v>0</v>
      </c>
      <c r="G29" s="43">
        <v>635</v>
      </c>
    </row>
    <row r="30" spans="2:7" ht="12.75" customHeight="1" x14ac:dyDescent="0.2">
      <c r="B30" s="114"/>
      <c r="C30" s="50" t="s">
        <v>3</v>
      </c>
      <c r="D30" s="69">
        <v>0.28599999999999998</v>
      </c>
      <c r="E30" s="69">
        <v>0.30599999999999999</v>
      </c>
      <c r="F30" s="69">
        <v>0.40799999999999997</v>
      </c>
      <c r="G30" s="43">
        <v>440</v>
      </c>
    </row>
    <row r="31" spans="2:7" ht="12.75" customHeight="1" x14ac:dyDescent="0.2">
      <c r="B31" s="114"/>
      <c r="C31" s="50" t="s">
        <v>4</v>
      </c>
      <c r="D31" s="69">
        <v>0.04</v>
      </c>
      <c r="E31" s="69">
        <v>0.74399999999999999</v>
      </c>
      <c r="F31" s="69">
        <v>0.216</v>
      </c>
      <c r="G31" s="43">
        <v>844</v>
      </c>
    </row>
    <row r="32" spans="2:7" ht="12.75" customHeight="1" x14ac:dyDescent="0.2">
      <c r="B32" s="114"/>
      <c r="C32" s="50" t="s">
        <v>5</v>
      </c>
      <c r="D32" s="69">
        <v>0.13800000000000001</v>
      </c>
      <c r="E32" s="69">
        <v>0.86199999999999999</v>
      </c>
      <c r="F32" s="69">
        <v>0</v>
      </c>
      <c r="G32" s="43">
        <v>730</v>
      </c>
    </row>
    <row r="33" spans="2:7" ht="12.75" customHeight="1" x14ac:dyDescent="0.2">
      <c r="B33" s="114"/>
      <c r="C33" s="50" t="s">
        <v>6</v>
      </c>
      <c r="D33" s="69">
        <v>1.6E-2</v>
      </c>
      <c r="E33" s="69">
        <v>0.88100000000000001</v>
      </c>
      <c r="F33" s="69">
        <v>0.104</v>
      </c>
      <c r="G33" s="43">
        <v>827</v>
      </c>
    </row>
    <row r="34" spans="2:7" ht="12.75" customHeight="1" x14ac:dyDescent="0.2">
      <c r="B34" s="114"/>
      <c r="C34" s="50" t="s">
        <v>7</v>
      </c>
      <c r="D34" s="69">
        <v>5.1999999999999998E-2</v>
      </c>
      <c r="E34" s="69">
        <v>0.85799999999999998</v>
      </c>
      <c r="F34" s="69">
        <v>9.0999999999999998E-2</v>
      </c>
      <c r="G34" s="43">
        <v>494</v>
      </c>
    </row>
    <row r="35" spans="2:7" ht="12.75" customHeight="1" x14ac:dyDescent="0.2">
      <c r="B35" s="114"/>
      <c r="C35" s="50" t="s">
        <v>8</v>
      </c>
      <c r="D35" s="69">
        <v>0.59899999999999998</v>
      </c>
      <c r="E35" s="69">
        <v>0.40100000000000002</v>
      </c>
      <c r="F35" s="69">
        <v>0</v>
      </c>
      <c r="G35" s="43">
        <v>251</v>
      </c>
    </row>
    <row r="36" spans="2:7" ht="12.75" customHeight="1" x14ac:dyDescent="0.2">
      <c r="B36" s="114"/>
      <c r="C36" s="50" t="s">
        <v>9</v>
      </c>
      <c r="D36" s="69">
        <v>0</v>
      </c>
      <c r="E36" s="69">
        <v>0</v>
      </c>
      <c r="F36" s="69">
        <v>1</v>
      </c>
      <c r="G36" s="43">
        <v>394</v>
      </c>
    </row>
    <row r="37" spans="2:7" ht="12.75" customHeight="1" x14ac:dyDescent="0.2">
      <c r="B37" s="114"/>
      <c r="C37" s="50" t="s">
        <v>10</v>
      </c>
      <c r="D37" s="69">
        <v>8.3000000000000004E-2</v>
      </c>
      <c r="E37" s="69">
        <v>0.49199999999999999</v>
      </c>
      <c r="F37" s="69">
        <v>0.42599999999999999</v>
      </c>
      <c r="G37" s="43">
        <v>394</v>
      </c>
    </row>
    <row r="38" spans="2:7" ht="12.75" customHeight="1" x14ac:dyDescent="0.2">
      <c r="B38" s="114"/>
      <c r="C38" s="50" t="s">
        <v>11</v>
      </c>
      <c r="D38" s="69">
        <v>0.14000000000000001</v>
      </c>
      <c r="E38" s="69">
        <v>0.76700000000000002</v>
      </c>
      <c r="F38" s="69">
        <v>9.2999999999999999E-2</v>
      </c>
      <c r="G38" s="43">
        <v>307</v>
      </c>
    </row>
    <row r="39" spans="2:7" ht="12.75" customHeight="1" x14ac:dyDescent="0.2">
      <c r="B39" s="114"/>
      <c r="C39" s="50" t="s">
        <v>12</v>
      </c>
      <c r="D39" s="69">
        <v>0.14499999999999999</v>
      </c>
      <c r="E39" s="69">
        <v>0.47499999999999998</v>
      </c>
      <c r="F39" s="69">
        <v>0.38</v>
      </c>
      <c r="G39" s="43">
        <v>208</v>
      </c>
    </row>
    <row r="40" spans="2:7" ht="12.75" customHeight="1" x14ac:dyDescent="0.2">
      <c r="B40" s="114"/>
      <c r="C40" s="50" t="s">
        <v>13</v>
      </c>
      <c r="D40" s="69">
        <v>8.5999999999999993E-2</v>
      </c>
      <c r="E40" s="69">
        <v>0.91400000000000003</v>
      </c>
      <c r="F40" s="69">
        <v>0</v>
      </c>
      <c r="G40" s="43">
        <v>181</v>
      </c>
    </row>
    <row r="41" spans="2:7" ht="12.75" customHeight="1" x14ac:dyDescent="0.2">
      <c r="B41" s="114"/>
      <c r="C41" s="50" t="s">
        <v>14</v>
      </c>
      <c r="D41" s="69">
        <v>0</v>
      </c>
      <c r="E41" s="69">
        <v>1</v>
      </c>
      <c r="F41" s="69">
        <v>0</v>
      </c>
      <c r="G41" s="43">
        <v>203</v>
      </c>
    </row>
    <row r="42" spans="2:7" ht="12.75" customHeight="1" x14ac:dyDescent="0.2">
      <c r="B42" s="114"/>
      <c r="C42" s="50" t="s">
        <v>15</v>
      </c>
      <c r="D42" s="69">
        <v>0.29399999999999998</v>
      </c>
      <c r="E42" s="69">
        <v>0.70599999999999996</v>
      </c>
      <c r="F42" s="69">
        <v>0</v>
      </c>
      <c r="G42" s="43">
        <v>246</v>
      </c>
    </row>
    <row r="43" spans="2:7" ht="12.75" customHeight="1" x14ac:dyDescent="0.2">
      <c r="B43" s="114"/>
      <c r="C43" s="50" t="s">
        <v>16</v>
      </c>
      <c r="D43" s="116" t="s">
        <v>56</v>
      </c>
      <c r="E43" s="117"/>
      <c r="F43" s="117"/>
      <c r="G43" s="118"/>
    </row>
    <row r="44" spans="2:7" ht="12.75" customHeight="1" x14ac:dyDescent="0.2">
      <c r="B44" s="114"/>
      <c r="C44" s="50" t="s">
        <v>17</v>
      </c>
      <c r="D44" s="119"/>
      <c r="E44" s="120"/>
      <c r="F44" s="120"/>
      <c r="G44" s="121"/>
    </row>
    <row r="45" spans="2:7" ht="12.75" customHeight="1" x14ac:dyDescent="0.2">
      <c r="B45" s="114"/>
      <c r="C45" s="50" t="s">
        <v>18</v>
      </c>
      <c r="D45" s="119"/>
      <c r="E45" s="120"/>
      <c r="F45" s="120"/>
      <c r="G45" s="121"/>
    </row>
    <row r="46" spans="2:7" ht="12.75" customHeight="1" x14ac:dyDescent="0.2">
      <c r="B46" s="114"/>
      <c r="C46" s="50" t="s">
        <v>19</v>
      </c>
      <c r="D46" s="119"/>
      <c r="E46" s="120"/>
      <c r="F46" s="120"/>
      <c r="G46" s="121"/>
    </row>
    <row r="47" spans="2:7" ht="12.75" customHeight="1" x14ac:dyDescent="0.2">
      <c r="B47" s="114"/>
      <c r="C47" s="50" t="s">
        <v>20</v>
      </c>
      <c r="D47" s="119"/>
      <c r="E47" s="120"/>
      <c r="F47" s="120"/>
      <c r="G47" s="121"/>
    </row>
    <row r="48" spans="2:7" ht="12.75" customHeight="1" x14ac:dyDescent="0.2">
      <c r="B48" s="114"/>
      <c r="C48" s="50" t="s">
        <v>21</v>
      </c>
      <c r="D48" s="119"/>
      <c r="E48" s="120"/>
      <c r="F48" s="120"/>
      <c r="G48" s="121"/>
    </row>
    <row r="49" spans="2:7" ht="12.75" customHeight="1" x14ac:dyDescent="0.2">
      <c r="B49" s="114"/>
      <c r="C49" s="51" t="s">
        <v>80</v>
      </c>
      <c r="D49" s="119"/>
      <c r="E49" s="120"/>
      <c r="F49" s="120"/>
      <c r="G49" s="121"/>
    </row>
    <row r="50" spans="2:7" ht="12.75" customHeight="1" x14ac:dyDescent="0.2">
      <c r="B50" s="115"/>
      <c r="C50" s="53" t="s">
        <v>81</v>
      </c>
      <c r="D50" s="122"/>
      <c r="E50" s="123"/>
      <c r="F50" s="123"/>
      <c r="G50" s="124"/>
    </row>
    <row r="51" spans="2:7" ht="12.75" customHeight="1" x14ac:dyDescent="0.2">
      <c r="B51" s="113" t="s">
        <v>31</v>
      </c>
      <c r="C51" s="50" t="s">
        <v>1</v>
      </c>
      <c r="D51" s="69">
        <v>0.55990783410138245</v>
      </c>
      <c r="E51" s="69">
        <v>0.32718894009216593</v>
      </c>
      <c r="F51" s="69">
        <v>0.11290322580645161</v>
      </c>
      <c r="G51" s="43">
        <v>434</v>
      </c>
    </row>
    <row r="52" spans="2:7" ht="12.75" customHeight="1" x14ac:dyDescent="0.2">
      <c r="B52" s="114"/>
      <c r="C52" s="50" t="s">
        <v>2</v>
      </c>
      <c r="D52" s="69">
        <v>0.70638297872340428</v>
      </c>
      <c r="E52" s="69">
        <v>0.13829787234042554</v>
      </c>
      <c r="F52" s="69">
        <v>0.15531914893617021</v>
      </c>
      <c r="G52" s="43">
        <v>470</v>
      </c>
    </row>
    <row r="53" spans="2:7" ht="12.75" customHeight="1" x14ac:dyDescent="0.2">
      <c r="B53" s="114"/>
      <c r="C53" s="50" t="s">
        <v>3</v>
      </c>
      <c r="D53" s="69">
        <v>0.91392405063291138</v>
      </c>
      <c r="E53" s="69">
        <v>0</v>
      </c>
      <c r="F53" s="69">
        <v>8.6075949367088608E-2</v>
      </c>
      <c r="G53" s="43">
        <v>395</v>
      </c>
    </row>
    <row r="54" spans="2:7" ht="12.75" customHeight="1" x14ac:dyDescent="0.2">
      <c r="B54" s="114"/>
      <c r="C54" s="50" t="s">
        <v>4</v>
      </c>
      <c r="D54" s="69">
        <v>0.32551724137931032</v>
      </c>
      <c r="E54" s="69">
        <v>0.47448275862068967</v>
      </c>
      <c r="F54" s="69">
        <v>0.2</v>
      </c>
      <c r="G54" s="43">
        <v>725</v>
      </c>
    </row>
    <row r="55" spans="2:7" ht="12.75" customHeight="1" x14ac:dyDescent="0.2">
      <c r="B55" s="114"/>
      <c r="C55" s="50" t="s">
        <v>5</v>
      </c>
      <c r="D55" s="69">
        <v>0.27586206896551724</v>
      </c>
      <c r="E55" s="69">
        <v>0.34099616858237547</v>
      </c>
      <c r="F55" s="69">
        <v>0.38314176245210729</v>
      </c>
      <c r="G55" s="43">
        <v>261</v>
      </c>
    </row>
    <row r="56" spans="2:7" ht="12.75" customHeight="1" x14ac:dyDescent="0.2">
      <c r="B56" s="114"/>
      <c r="C56" s="50" t="s">
        <v>6</v>
      </c>
      <c r="D56" s="69">
        <v>0.23328785811732605</v>
      </c>
      <c r="E56" s="69">
        <v>0.45702592087312416</v>
      </c>
      <c r="F56" s="69">
        <v>0.30968622100954979</v>
      </c>
      <c r="G56" s="43">
        <v>733</v>
      </c>
    </row>
    <row r="57" spans="2:7" ht="12.75" customHeight="1" x14ac:dyDescent="0.2">
      <c r="B57" s="114"/>
      <c r="C57" s="50" t="s">
        <v>7</v>
      </c>
      <c r="D57" s="69">
        <v>0.53125</v>
      </c>
      <c r="E57" s="69">
        <v>0.24431818181818182</v>
      </c>
      <c r="F57" s="69">
        <v>0.22443181818181818</v>
      </c>
      <c r="G57" s="43">
        <v>352</v>
      </c>
    </row>
    <row r="58" spans="2:7" ht="12.75" customHeight="1" x14ac:dyDescent="0.2">
      <c r="B58" s="114"/>
      <c r="C58" s="50" t="s">
        <v>8</v>
      </c>
      <c r="D58" s="69">
        <v>0</v>
      </c>
      <c r="E58" s="69">
        <v>0.61654135338345861</v>
      </c>
      <c r="F58" s="69">
        <v>0.38345864661654133</v>
      </c>
      <c r="G58" s="43">
        <v>133</v>
      </c>
    </row>
    <row r="59" spans="2:7" ht="12.75" customHeight="1" x14ac:dyDescent="0.2">
      <c r="B59" s="114"/>
      <c r="C59" s="50" t="s">
        <v>9</v>
      </c>
      <c r="D59" s="69">
        <v>0.20394736842105263</v>
      </c>
      <c r="E59" s="69">
        <v>0.44078947368421051</v>
      </c>
      <c r="F59" s="69">
        <v>0.35526315789473684</v>
      </c>
      <c r="G59" s="43">
        <v>152</v>
      </c>
    </row>
    <row r="60" spans="2:7" ht="12.75" customHeight="1" x14ac:dyDescent="0.2">
      <c r="B60" s="114"/>
      <c r="C60" s="50" t="s">
        <v>10</v>
      </c>
      <c r="D60" s="69">
        <v>0.28865979381443296</v>
      </c>
      <c r="E60" s="69">
        <v>0.50515463917525771</v>
      </c>
      <c r="F60" s="69">
        <v>0.20618556701030927</v>
      </c>
      <c r="G60" s="43">
        <v>97</v>
      </c>
    </row>
    <row r="61" spans="2:7" ht="12.75" customHeight="1" x14ac:dyDescent="0.2">
      <c r="B61" s="114"/>
      <c r="C61" s="50" t="s">
        <v>11</v>
      </c>
      <c r="D61" s="69">
        <v>0.21777777777777776</v>
      </c>
      <c r="E61" s="69">
        <v>0.73777777777777775</v>
      </c>
      <c r="F61" s="69">
        <v>4.4444444444444446E-2</v>
      </c>
      <c r="G61" s="43">
        <v>225</v>
      </c>
    </row>
    <row r="62" spans="2:7" ht="12.75" customHeight="1" x14ac:dyDescent="0.2">
      <c r="B62" s="114"/>
      <c r="C62" s="50" t="s">
        <v>12</v>
      </c>
      <c r="D62" s="69">
        <v>0.3611111111111111</v>
      </c>
      <c r="E62" s="69">
        <v>0.21759259259259259</v>
      </c>
      <c r="F62" s="69">
        <v>0.42129629629629628</v>
      </c>
      <c r="G62" s="43">
        <v>216</v>
      </c>
    </row>
    <row r="63" spans="2:7" ht="12.75" customHeight="1" x14ac:dyDescent="0.2">
      <c r="B63" s="114"/>
      <c r="C63" s="50" t="s">
        <v>13</v>
      </c>
      <c r="D63" s="69">
        <v>0.19655172413793104</v>
      </c>
      <c r="E63" s="69">
        <v>0.64827586206896548</v>
      </c>
      <c r="F63" s="69">
        <v>0.15517241379310345</v>
      </c>
      <c r="G63" s="43">
        <v>290</v>
      </c>
    </row>
    <row r="64" spans="2:7" ht="12.75" customHeight="1" x14ac:dyDescent="0.2">
      <c r="B64" s="114"/>
      <c r="C64" s="50" t="s">
        <v>14</v>
      </c>
      <c r="D64" s="69">
        <v>0.22522522522522523</v>
      </c>
      <c r="E64" s="69">
        <v>0.53153153153153154</v>
      </c>
      <c r="F64" s="69">
        <v>0.24324324324324326</v>
      </c>
      <c r="G64" s="43">
        <v>111</v>
      </c>
    </row>
    <row r="65" spans="2:7" ht="12.75" customHeight="1" x14ac:dyDescent="0.2">
      <c r="B65" s="114"/>
      <c r="C65" s="50" t="s">
        <v>15</v>
      </c>
      <c r="D65" s="69">
        <v>0</v>
      </c>
      <c r="E65" s="69">
        <v>0.8033707865168539</v>
      </c>
      <c r="F65" s="69">
        <v>0.19662921348314608</v>
      </c>
      <c r="G65" s="43">
        <v>178</v>
      </c>
    </row>
    <row r="66" spans="2:7" ht="12.75" customHeight="1" x14ac:dyDescent="0.2">
      <c r="B66" s="114"/>
      <c r="C66" s="50" t="s">
        <v>16</v>
      </c>
      <c r="D66" s="69">
        <v>9.9009900990099015E-2</v>
      </c>
      <c r="E66" s="69">
        <v>0.22772277227722773</v>
      </c>
      <c r="F66" s="69">
        <v>0.67326732673267331</v>
      </c>
      <c r="G66" s="70">
        <v>202</v>
      </c>
    </row>
    <row r="67" spans="2:7" ht="12.75" customHeight="1" x14ac:dyDescent="0.2">
      <c r="B67" s="114"/>
      <c r="C67" s="50" t="s">
        <v>17</v>
      </c>
      <c r="D67" s="69">
        <v>0.10112359550561797</v>
      </c>
      <c r="E67" s="69">
        <v>0.898876404494382</v>
      </c>
      <c r="F67" s="69">
        <v>0</v>
      </c>
      <c r="G67" s="70">
        <v>89</v>
      </c>
    </row>
    <row r="68" spans="2:7" ht="12.75" customHeight="1" x14ac:dyDescent="0.2">
      <c r="B68" s="114"/>
      <c r="C68" s="50" t="s">
        <v>18</v>
      </c>
      <c r="D68" s="69">
        <v>0.33395522388059701</v>
      </c>
      <c r="E68" s="69">
        <v>0.44962686567164178</v>
      </c>
      <c r="F68" s="69">
        <v>0.21641791044776118</v>
      </c>
      <c r="G68" s="43">
        <v>536</v>
      </c>
    </row>
    <row r="69" spans="2:7" ht="12.75" customHeight="1" x14ac:dyDescent="0.2">
      <c r="B69" s="114"/>
      <c r="C69" s="50" t="s">
        <v>19</v>
      </c>
      <c r="D69" s="69">
        <v>0.42391304347826086</v>
      </c>
      <c r="E69" s="69">
        <v>0.57608695652173914</v>
      </c>
      <c r="F69" s="69">
        <v>0</v>
      </c>
      <c r="G69" s="70">
        <v>184</v>
      </c>
    </row>
    <row r="70" spans="2:7" ht="12.75" customHeight="1" x14ac:dyDescent="0.2">
      <c r="B70" s="114"/>
      <c r="C70" s="51" t="s">
        <v>20</v>
      </c>
      <c r="D70" s="69">
        <v>0.45522388059701491</v>
      </c>
      <c r="E70" s="69">
        <v>0.5074626865671642</v>
      </c>
      <c r="F70" s="69">
        <v>3.7313432835820892E-2</v>
      </c>
      <c r="G70" s="70">
        <v>402</v>
      </c>
    </row>
    <row r="71" spans="2:7" ht="12.75" customHeight="1" x14ac:dyDescent="0.2">
      <c r="B71" s="114"/>
      <c r="C71" s="51" t="s">
        <v>21</v>
      </c>
      <c r="D71" s="69">
        <v>0.8</v>
      </c>
      <c r="E71" s="69">
        <v>0</v>
      </c>
      <c r="F71" s="69">
        <v>0.2</v>
      </c>
      <c r="G71" s="70">
        <v>45</v>
      </c>
    </row>
    <row r="72" spans="2:7" ht="12.75" customHeight="1" x14ac:dyDescent="0.2">
      <c r="B72" s="114"/>
      <c r="C72" s="52" t="s">
        <v>80</v>
      </c>
      <c r="D72" s="71">
        <v>0.14782608695652175</v>
      </c>
      <c r="E72" s="71">
        <v>0.85217391304347823</v>
      </c>
      <c r="F72" s="71">
        <v>0</v>
      </c>
      <c r="G72" s="72">
        <v>345</v>
      </c>
    </row>
    <row r="73" spans="2:7" ht="12.75" customHeight="1" x14ac:dyDescent="0.2">
      <c r="B73" s="115"/>
      <c r="C73" s="53" t="s">
        <v>81</v>
      </c>
      <c r="D73" s="73">
        <v>0.36897338403041824</v>
      </c>
      <c r="E73" s="73">
        <v>0.4308745247148289</v>
      </c>
      <c r="F73" s="73">
        <v>0.20015209125475286</v>
      </c>
      <c r="G73" s="74">
        <v>6575</v>
      </c>
    </row>
    <row r="74" spans="2:7" ht="12.75" customHeight="1" x14ac:dyDescent="0.2">
      <c r="B74" s="113" t="s">
        <v>32</v>
      </c>
      <c r="C74" s="50" t="s">
        <v>1</v>
      </c>
      <c r="D74" s="69">
        <v>0.62253521126760558</v>
      </c>
      <c r="E74" s="69">
        <v>0.30985915492957744</v>
      </c>
      <c r="F74" s="69">
        <v>6.7605633802816895E-2</v>
      </c>
      <c r="G74" s="43">
        <v>593</v>
      </c>
    </row>
    <row r="75" spans="2:7" ht="12.75" customHeight="1" x14ac:dyDescent="0.2">
      <c r="B75" s="114"/>
      <c r="C75" s="50" t="s">
        <v>2</v>
      </c>
      <c r="D75" s="69">
        <v>0.76548672566371678</v>
      </c>
      <c r="E75" s="69">
        <v>0.16371681415929204</v>
      </c>
      <c r="F75" s="69">
        <v>7.0796460176991149E-2</v>
      </c>
      <c r="G75" s="43">
        <v>594</v>
      </c>
    </row>
    <row r="76" spans="2:7" ht="12.75" customHeight="1" x14ac:dyDescent="0.2">
      <c r="B76" s="114"/>
      <c r="C76" s="50" t="s">
        <v>3</v>
      </c>
      <c r="D76" s="69">
        <v>0.3300970873786408</v>
      </c>
      <c r="E76" s="69">
        <v>0.38106796116504854</v>
      </c>
      <c r="F76" s="69">
        <v>0.28883495145631066</v>
      </c>
      <c r="G76" s="43">
        <v>737</v>
      </c>
    </row>
    <row r="77" spans="2:7" ht="12.75" customHeight="1" x14ac:dyDescent="0.2">
      <c r="B77" s="114"/>
      <c r="C77" s="50" t="s">
        <v>4</v>
      </c>
      <c r="D77" s="69">
        <v>0.24027777777777778</v>
      </c>
      <c r="E77" s="69">
        <v>0.47222222222222221</v>
      </c>
      <c r="F77" s="69">
        <v>0.28749999999999998</v>
      </c>
      <c r="G77" s="43">
        <v>795</v>
      </c>
    </row>
    <row r="78" spans="2:7" ht="12.75" customHeight="1" x14ac:dyDescent="0.2">
      <c r="B78" s="114"/>
      <c r="C78" s="50" t="s">
        <v>5</v>
      </c>
      <c r="D78" s="69">
        <v>0.3099510603588907</v>
      </c>
      <c r="E78" s="69">
        <v>0.56606851549755299</v>
      </c>
      <c r="F78" s="69">
        <v>0.12398042414355628</v>
      </c>
      <c r="G78" s="43">
        <v>691</v>
      </c>
    </row>
    <row r="79" spans="2:7" ht="12.75" customHeight="1" x14ac:dyDescent="0.2">
      <c r="B79" s="114"/>
      <c r="C79" s="50" t="s">
        <v>6</v>
      </c>
      <c r="D79" s="69">
        <v>0.20224719101123595</v>
      </c>
      <c r="E79" s="69">
        <v>0.36179775280898874</v>
      </c>
      <c r="F79" s="69">
        <v>0.43595505617977526</v>
      </c>
      <c r="G79" s="43">
        <v>771</v>
      </c>
    </row>
    <row r="80" spans="2:7" ht="12.75" customHeight="1" x14ac:dyDescent="0.2">
      <c r="B80" s="114"/>
      <c r="C80" s="50" t="s">
        <v>7</v>
      </c>
      <c r="D80" s="69">
        <v>0.10843373493975904</v>
      </c>
      <c r="E80" s="69">
        <v>0.41164658634538154</v>
      </c>
      <c r="F80" s="69">
        <v>0.47991967871485941</v>
      </c>
      <c r="G80" s="43">
        <v>941</v>
      </c>
    </row>
    <row r="81" spans="2:8" ht="12.75" customHeight="1" x14ac:dyDescent="0.2">
      <c r="B81" s="114"/>
      <c r="C81" s="50" t="s">
        <v>8</v>
      </c>
      <c r="D81" s="69">
        <v>0</v>
      </c>
      <c r="E81" s="69">
        <v>0.28598130841121494</v>
      </c>
      <c r="F81" s="69">
        <v>0.71401869158878506</v>
      </c>
      <c r="G81" s="43">
        <v>822</v>
      </c>
    </row>
    <row r="82" spans="2:8" ht="12.75" customHeight="1" x14ac:dyDescent="0.2">
      <c r="B82" s="114"/>
      <c r="C82" s="50" t="s">
        <v>9</v>
      </c>
      <c r="D82" s="69">
        <v>0.14877102199223805</v>
      </c>
      <c r="E82" s="69">
        <v>0.46054333764553684</v>
      </c>
      <c r="F82" s="69">
        <v>0.39068564036222508</v>
      </c>
      <c r="G82" s="43">
        <v>899</v>
      </c>
    </row>
    <row r="83" spans="2:8" ht="12.75" customHeight="1" x14ac:dyDescent="0.2">
      <c r="B83" s="114"/>
      <c r="C83" s="50" t="s">
        <v>10</v>
      </c>
      <c r="D83" s="69">
        <v>0.12732342007434944</v>
      </c>
      <c r="E83" s="69">
        <v>0.60780669144981414</v>
      </c>
      <c r="F83" s="69">
        <v>0.26486988847583642</v>
      </c>
      <c r="G83" s="43">
        <v>900</v>
      </c>
    </row>
    <row r="84" spans="2:8" ht="12.75" customHeight="1" x14ac:dyDescent="0.2">
      <c r="B84" s="114"/>
      <c r="C84" s="50" t="s">
        <v>11</v>
      </c>
      <c r="D84" s="69">
        <v>7.441860465116279E-2</v>
      </c>
      <c r="E84" s="69">
        <v>0.92558139534883721</v>
      </c>
      <c r="F84" s="69">
        <v>0</v>
      </c>
      <c r="G84" s="43">
        <v>461</v>
      </c>
    </row>
    <row r="85" spans="2:8" ht="12.75" customHeight="1" x14ac:dyDescent="0.2">
      <c r="B85" s="114"/>
      <c r="C85" s="50" t="s">
        <v>12</v>
      </c>
      <c r="D85" s="69">
        <v>0</v>
      </c>
      <c r="E85" s="69">
        <v>0.48888888888888887</v>
      </c>
      <c r="F85" s="69">
        <v>0.51111111111111107</v>
      </c>
      <c r="G85" s="43">
        <v>706</v>
      </c>
    </row>
    <row r="86" spans="2:8" ht="12.75" customHeight="1" x14ac:dyDescent="0.2">
      <c r="B86" s="114"/>
      <c r="C86" s="50" t="s">
        <v>13</v>
      </c>
      <c r="D86" s="69">
        <v>0.20242914979757085</v>
      </c>
      <c r="E86" s="69">
        <v>0.74089068825910931</v>
      </c>
      <c r="F86" s="69">
        <v>5.6680161943319839E-2</v>
      </c>
      <c r="G86" s="43">
        <v>578</v>
      </c>
    </row>
    <row r="87" spans="2:8" ht="12.75" customHeight="1" x14ac:dyDescent="0.2">
      <c r="B87" s="114"/>
      <c r="C87" s="50" t="s">
        <v>14</v>
      </c>
      <c r="D87" s="69">
        <v>7.720588235294118E-2</v>
      </c>
      <c r="E87" s="69">
        <v>0.87132352941176472</v>
      </c>
      <c r="F87" s="69">
        <v>5.1470588235294115E-2</v>
      </c>
      <c r="G87" s="43">
        <v>563</v>
      </c>
    </row>
    <row r="88" spans="2:8" ht="12.75" customHeight="1" x14ac:dyDescent="0.2">
      <c r="B88" s="114"/>
      <c r="C88" s="50" t="s">
        <v>15</v>
      </c>
      <c r="D88" s="69">
        <v>6.5239551478083593E-2</v>
      </c>
      <c r="E88" s="69">
        <v>0.14780835881753313</v>
      </c>
      <c r="F88" s="69">
        <v>0.78695208970438324</v>
      </c>
      <c r="G88" s="43">
        <v>791</v>
      </c>
    </row>
    <row r="89" spans="2:8" ht="12.75" customHeight="1" x14ac:dyDescent="0.2">
      <c r="B89" s="114"/>
      <c r="C89" s="50" t="s">
        <v>16</v>
      </c>
      <c r="D89" s="69">
        <v>0.27715355805243447</v>
      </c>
      <c r="E89" s="69">
        <v>0.54681647940074907</v>
      </c>
      <c r="F89" s="69">
        <v>0.17602996254681649</v>
      </c>
      <c r="G89" s="70">
        <v>783</v>
      </c>
    </row>
    <row r="90" spans="2:8" ht="12.75" customHeight="1" x14ac:dyDescent="0.2">
      <c r="B90" s="114"/>
      <c r="C90" s="50" t="s">
        <v>17</v>
      </c>
      <c r="D90" s="69">
        <v>0.29429429429429427</v>
      </c>
      <c r="E90" s="69">
        <v>0.65465465465465467</v>
      </c>
      <c r="F90" s="69">
        <v>5.1051051051051052E-2</v>
      </c>
      <c r="G90" s="70">
        <v>666</v>
      </c>
    </row>
    <row r="91" spans="2:8" ht="12.75" customHeight="1" x14ac:dyDescent="0.2">
      <c r="B91" s="114"/>
      <c r="C91" s="50" t="s">
        <v>18</v>
      </c>
      <c r="D91" s="69">
        <v>7.407407407407407E-2</v>
      </c>
      <c r="E91" s="69">
        <v>0.1728395061728395</v>
      </c>
      <c r="F91" s="69">
        <v>0.75308641975308643</v>
      </c>
      <c r="G91" s="43">
        <v>324</v>
      </c>
    </row>
    <row r="92" spans="2:8" ht="12.75" customHeight="1" x14ac:dyDescent="0.2">
      <c r="B92" s="114"/>
      <c r="C92" s="50" t="s">
        <v>19</v>
      </c>
      <c r="D92" s="69">
        <v>0.20597652081109924</v>
      </c>
      <c r="E92" s="69">
        <v>0.69477054429028817</v>
      </c>
      <c r="F92" s="69">
        <v>9.9252934898612588E-2</v>
      </c>
      <c r="G92" s="70">
        <v>937</v>
      </c>
      <c r="H92" s="14"/>
    </row>
    <row r="93" spans="2:8" ht="12.75" customHeight="1" x14ac:dyDescent="0.2">
      <c r="B93" s="114"/>
      <c r="C93" s="51" t="s">
        <v>20</v>
      </c>
      <c r="D93" s="69">
        <v>0.61679389312977095</v>
      </c>
      <c r="E93" s="69">
        <v>0.3618320610687023</v>
      </c>
      <c r="F93" s="69">
        <v>2.1374045801526718E-2</v>
      </c>
      <c r="G93" s="70">
        <v>655</v>
      </c>
      <c r="H93" s="14"/>
    </row>
    <row r="94" spans="2:8" ht="12.75" customHeight="1" x14ac:dyDescent="0.2">
      <c r="B94" s="114"/>
      <c r="C94" s="51" t="s">
        <v>21</v>
      </c>
      <c r="D94" s="69">
        <v>0.3976510067114094</v>
      </c>
      <c r="E94" s="69">
        <v>0.52516778523489938</v>
      </c>
      <c r="F94" s="69">
        <v>7.7181208053691275E-2</v>
      </c>
      <c r="G94" s="70">
        <v>596</v>
      </c>
      <c r="H94" s="14"/>
    </row>
    <row r="95" spans="2:8" ht="12.75" customHeight="1" x14ac:dyDescent="0.2">
      <c r="B95" s="114"/>
      <c r="C95" s="52" t="s">
        <v>80</v>
      </c>
      <c r="D95" s="71">
        <v>0.10862354892205639</v>
      </c>
      <c r="E95" s="71">
        <v>0.89137645107794361</v>
      </c>
      <c r="F95" s="71">
        <v>0</v>
      </c>
      <c r="G95" s="72">
        <v>1206</v>
      </c>
    </row>
    <row r="96" spans="2:8" ht="12.75" customHeight="1" x14ac:dyDescent="0.2">
      <c r="B96" s="115"/>
      <c r="C96" s="53" t="s">
        <v>81</v>
      </c>
      <c r="D96" s="73">
        <v>0.21186906350576967</v>
      </c>
      <c r="E96" s="73">
        <v>0.51338409608289504</v>
      </c>
      <c r="F96" s="73">
        <v>0.27474684041133529</v>
      </c>
      <c r="G96" s="74">
        <v>12739</v>
      </c>
      <c r="H96" s="14"/>
    </row>
    <row r="97" spans="2:8" ht="12.75" customHeight="1" x14ac:dyDescent="0.2">
      <c r="B97" s="113" t="s">
        <v>33</v>
      </c>
      <c r="C97" s="50" t="s">
        <v>1</v>
      </c>
      <c r="D97" s="69">
        <v>0.76493256262042386</v>
      </c>
      <c r="E97" s="69">
        <v>0.17341040462427745</v>
      </c>
      <c r="F97" s="69">
        <v>6.1657032755298651E-2</v>
      </c>
      <c r="G97" s="43">
        <v>519</v>
      </c>
      <c r="H97" s="14"/>
    </row>
    <row r="98" spans="2:8" ht="12.75" customHeight="1" x14ac:dyDescent="0.2">
      <c r="B98" s="114"/>
      <c r="C98" s="50" t="s">
        <v>2</v>
      </c>
      <c r="D98" s="69">
        <v>0.42405063291139239</v>
      </c>
      <c r="E98" s="69">
        <v>0.33702531645569622</v>
      </c>
      <c r="F98" s="69">
        <v>0.23892405063291139</v>
      </c>
      <c r="G98" s="43">
        <v>632</v>
      </c>
    </row>
    <row r="99" spans="2:8" ht="12.75" customHeight="1" x14ac:dyDescent="0.2">
      <c r="B99" s="114"/>
      <c r="C99" s="50" t="s">
        <v>3</v>
      </c>
      <c r="D99" s="69">
        <v>0.51351351351351349</v>
      </c>
      <c r="E99" s="69">
        <v>0.46846846846846846</v>
      </c>
      <c r="F99" s="69">
        <v>1.8018018018018018E-2</v>
      </c>
      <c r="G99" s="43">
        <v>333</v>
      </c>
    </row>
    <row r="100" spans="2:8" ht="12.75" customHeight="1" x14ac:dyDescent="0.2">
      <c r="B100" s="114"/>
      <c r="C100" s="50" t="s">
        <v>4</v>
      </c>
      <c r="D100" s="69">
        <v>0.43509615384615385</v>
      </c>
      <c r="E100" s="69">
        <v>0.33653846153846156</v>
      </c>
      <c r="F100" s="69">
        <v>0.22836538461538461</v>
      </c>
      <c r="G100" s="43">
        <v>832</v>
      </c>
    </row>
    <row r="101" spans="2:8" ht="12.75" customHeight="1" x14ac:dyDescent="0.2">
      <c r="B101" s="114"/>
      <c r="C101" s="50" t="s">
        <v>5</v>
      </c>
      <c r="D101" s="69">
        <v>0.29144851657940662</v>
      </c>
      <c r="E101" s="69">
        <v>0.60907504363001741</v>
      </c>
      <c r="F101" s="69">
        <v>9.947643979057591E-2</v>
      </c>
      <c r="G101" s="43">
        <v>573</v>
      </c>
    </row>
    <row r="102" spans="2:8" ht="12.75" customHeight="1" x14ac:dyDescent="0.2">
      <c r="B102" s="114"/>
      <c r="C102" s="50" t="s">
        <v>6</v>
      </c>
      <c r="D102" s="69">
        <v>0.35086277732128185</v>
      </c>
      <c r="E102" s="69">
        <v>0.44864420706655711</v>
      </c>
      <c r="F102" s="69">
        <v>0.20049301561216104</v>
      </c>
      <c r="G102" s="43">
        <v>1217</v>
      </c>
    </row>
    <row r="103" spans="2:8" ht="12.75" customHeight="1" x14ac:dyDescent="0.2">
      <c r="B103" s="114"/>
      <c r="C103" s="50" t="s">
        <v>7</v>
      </c>
      <c r="D103" s="69">
        <v>7.8073089700996676E-2</v>
      </c>
      <c r="E103" s="69">
        <v>0.62956810631229232</v>
      </c>
      <c r="F103" s="69">
        <v>0.29235880398671099</v>
      </c>
      <c r="G103" s="43">
        <v>602</v>
      </c>
    </row>
    <row r="104" spans="2:8" ht="12.75" customHeight="1" x14ac:dyDescent="0.2">
      <c r="B104" s="114"/>
      <c r="C104" s="50" t="s">
        <v>8</v>
      </c>
      <c r="D104" s="69">
        <v>0.22388059701492538</v>
      </c>
      <c r="E104" s="69">
        <v>0.31840796019900497</v>
      </c>
      <c r="F104" s="69">
        <v>0.45771144278606968</v>
      </c>
      <c r="G104" s="43">
        <v>402</v>
      </c>
    </row>
    <row r="105" spans="2:8" ht="12.75" customHeight="1" x14ac:dyDescent="0.2">
      <c r="B105" s="114"/>
      <c r="C105" s="50" t="s">
        <v>9</v>
      </c>
      <c r="D105" s="69">
        <v>0.33754512635379064</v>
      </c>
      <c r="E105" s="69">
        <v>0.41696750902527074</v>
      </c>
      <c r="F105" s="69">
        <v>0.24548736462093862</v>
      </c>
      <c r="G105" s="43">
        <v>554</v>
      </c>
    </row>
    <row r="106" spans="2:8" ht="12.75" customHeight="1" x14ac:dyDescent="0.2">
      <c r="B106" s="114"/>
      <c r="C106" s="50" t="s">
        <v>10</v>
      </c>
      <c r="D106" s="69">
        <v>0.31003382187147688</v>
      </c>
      <c r="E106" s="69">
        <v>0.36640360766629088</v>
      </c>
      <c r="F106" s="69">
        <v>0.32356257046223225</v>
      </c>
      <c r="G106" s="43">
        <v>887</v>
      </c>
    </row>
    <row r="107" spans="2:8" ht="12.75" customHeight="1" x14ac:dyDescent="0.2">
      <c r="B107" s="114"/>
      <c r="C107" s="50" t="s">
        <v>11</v>
      </c>
      <c r="D107" s="69">
        <v>0.3888888888888889</v>
      </c>
      <c r="E107" s="69">
        <v>0.51555555555555554</v>
      </c>
      <c r="F107" s="69">
        <v>9.555555555555556E-2</v>
      </c>
      <c r="G107" s="43">
        <v>450</v>
      </c>
    </row>
    <row r="108" spans="2:8" ht="12.75" customHeight="1" x14ac:dyDescent="0.2">
      <c r="B108" s="114"/>
      <c r="C108" s="50" t="s">
        <v>12</v>
      </c>
      <c r="D108" s="69">
        <v>0.48360655737704916</v>
      </c>
      <c r="E108" s="69">
        <v>0.44672131147540983</v>
      </c>
      <c r="F108" s="69">
        <v>6.9672131147540978E-2</v>
      </c>
      <c r="G108" s="43">
        <v>488</v>
      </c>
    </row>
    <row r="109" spans="2:8" ht="12.75" customHeight="1" x14ac:dyDescent="0.2">
      <c r="B109" s="114"/>
      <c r="C109" s="50" t="s">
        <v>13</v>
      </c>
      <c r="D109" s="69">
        <v>4.0126715945089757E-2</v>
      </c>
      <c r="E109" s="69">
        <v>0.79725448785638864</v>
      </c>
      <c r="F109" s="69">
        <v>0.16261879619852165</v>
      </c>
      <c r="G109" s="43">
        <v>947</v>
      </c>
    </row>
    <row r="110" spans="2:8" ht="12.75" customHeight="1" x14ac:dyDescent="0.2">
      <c r="B110" s="114"/>
      <c r="C110" s="50" t="s">
        <v>14</v>
      </c>
      <c r="D110" s="69">
        <v>0.26411290322580644</v>
      </c>
      <c r="E110" s="69">
        <v>0.73588709677419351</v>
      </c>
      <c r="F110" s="69">
        <v>0</v>
      </c>
      <c r="G110" s="43">
        <v>496</v>
      </c>
    </row>
    <row r="111" spans="2:8" ht="12.75" customHeight="1" x14ac:dyDescent="0.2">
      <c r="B111" s="114"/>
      <c r="C111" s="50" t="s">
        <v>15</v>
      </c>
      <c r="D111" s="69">
        <v>0.52554744525547448</v>
      </c>
      <c r="E111" s="69">
        <v>0.23941605839416058</v>
      </c>
      <c r="F111" s="69">
        <v>0.23503649635036497</v>
      </c>
      <c r="G111" s="43">
        <v>685</v>
      </c>
    </row>
    <row r="112" spans="2:8" ht="12.75" customHeight="1" x14ac:dyDescent="0.2">
      <c r="B112" s="114"/>
      <c r="C112" s="50" t="s">
        <v>16</v>
      </c>
      <c r="D112" s="69">
        <v>0.13909774436090225</v>
      </c>
      <c r="E112" s="69">
        <v>3.7593984962406013E-2</v>
      </c>
      <c r="F112" s="69">
        <v>0.82330827067669177</v>
      </c>
      <c r="G112" s="70">
        <v>266</v>
      </c>
    </row>
    <row r="113" spans="2:7" ht="12.75" customHeight="1" x14ac:dyDescent="0.2">
      <c r="B113" s="114"/>
      <c r="C113" s="50" t="s">
        <v>17</v>
      </c>
      <c r="D113" s="69">
        <v>2.8050490883590462E-2</v>
      </c>
      <c r="E113" s="69">
        <v>0.81486676016830295</v>
      </c>
      <c r="F113" s="69">
        <v>0.15708274894810659</v>
      </c>
      <c r="G113" s="70">
        <v>713</v>
      </c>
    </row>
    <row r="114" spans="2:7" ht="12.75" customHeight="1" x14ac:dyDescent="0.2">
      <c r="B114" s="114"/>
      <c r="C114" s="50" t="s">
        <v>18</v>
      </c>
      <c r="D114" s="69">
        <v>0.19</v>
      </c>
      <c r="E114" s="69">
        <v>0.81</v>
      </c>
      <c r="F114" s="69">
        <v>0</v>
      </c>
      <c r="G114" s="43">
        <v>741</v>
      </c>
    </row>
    <row r="115" spans="2:7" ht="12.75" customHeight="1" x14ac:dyDescent="0.2">
      <c r="B115" s="114"/>
      <c r="C115" s="50" t="s">
        <v>19</v>
      </c>
      <c r="D115" s="69">
        <v>8.4337349397590355E-2</v>
      </c>
      <c r="E115" s="69">
        <v>0.75</v>
      </c>
      <c r="F115" s="69">
        <v>0.16566265060240964</v>
      </c>
      <c r="G115" s="70">
        <v>996</v>
      </c>
    </row>
    <row r="116" spans="2:7" ht="12.75" customHeight="1" x14ac:dyDescent="0.2">
      <c r="B116" s="114"/>
      <c r="C116" s="51" t="s">
        <v>20</v>
      </c>
      <c r="D116" s="69">
        <v>0.31593406593406592</v>
      </c>
      <c r="E116" s="69">
        <v>7.2802197802197807E-2</v>
      </c>
      <c r="F116" s="69">
        <v>9.8901098901098897E-2</v>
      </c>
      <c r="G116" s="70">
        <v>355</v>
      </c>
    </row>
    <row r="117" spans="2:7" ht="12.75" customHeight="1" x14ac:dyDescent="0.2">
      <c r="B117" s="114"/>
      <c r="C117" s="51" t="s">
        <v>21</v>
      </c>
      <c r="D117" s="69">
        <v>0.14029025570145129</v>
      </c>
      <c r="E117" s="69">
        <v>0.45888044229440222</v>
      </c>
      <c r="F117" s="69">
        <v>0.40082930200414651</v>
      </c>
      <c r="G117" s="70">
        <v>1447</v>
      </c>
    </row>
    <row r="118" spans="2:7" ht="12.75" customHeight="1" x14ac:dyDescent="0.2">
      <c r="B118" s="114"/>
      <c r="C118" s="52" t="s">
        <v>80</v>
      </c>
      <c r="D118" s="71">
        <v>0.27883650952858574</v>
      </c>
      <c r="E118" s="71">
        <v>0.50050150451354058</v>
      </c>
      <c r="F118" s="71">
        <v>0.21965897693079237</v>
      </c>
      <c r="G118" s="72">
        <v>997</v>
      </c>
    </row>
    <row r="119" spans="2:7" ht="12.75" customHeight="1" x14ac:dyDescent="0.2">
      <c r="B119" s="115"/>
      <c r="C119" s="53" t="s">
        <v>81</v>
      </c>
      <c r="D119" s="73">
        <v>0.28595030399154109</v>
      </c>
      <c r="E119" s="73">
        <v>0.50105736188210415</v>
      </c>
      <c r="F119" s="73">
        <v>0.21292624900872323</v>
      </c>
      <c r="G119" s="74">
        <v>15132</v>
      </c>
    </row>
    <row r="121" spans="2:7" ht="12.75" customHeight="1" x14ac:dyDescent="0.2">
      <c r="B121" s="16"/>
    </row>
  </sheetData>
  <mergeCells count="6">
    <mergeCell ref="B97:B119"/>
    <mergeCell ref="B28:B50"/>
    <mergeCell ref="D43:G50"/>
    <mergeCell ref="B5:B27"/>
    <mergeCell ref="B51:B73"/>
    <mergeCell ref="B74:B96"/>
  </mergeCells>
  <phoneticPr fontId="5" type="noConversion"/>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Y5961"/>
  <sheetViews>
    <sheetView zoomScaleNormal="100" workbookViewId="0">
      <selection activeCell="E20" sqref="E20"/>
    </sheetView>
  </sheetViews>
  <sheetFormatPr defaultColWidth="9.140625" defaultRowHeight="12.75" customHeight="1" x14ac:dyDescent="0.2"/>
  <cols>
    <col min="1" max="1" width="9.85546875" style="14" customWidth="1"/>
    <col min="2" max="2" width="30" style="14" customWidth="1"/>
    <col min="3" max="26" width="10" style="14" customWidth="1"/>
    <col min="27" max="16384" width="9.140625" style="14"/>
  </cols>
  <sheetData>
    <row r="2" spans="2:25" s="9" customFormat="1" ht="12.75" customHeight="1" x14ac:dyDescent="0.2">
      <c r="B2" s="5" t="s">
        <v>79</v>
      </c>
    </row>
    <row r="3" spans="2:25" s="9" customFormat="1" ht="12.75" customHeight="1" x14ac:dyDescent="0.2"/>
    <row r="4" spans="2:25" s="9" customFormat="1" ht="12.75" customHeight="1" x14ac:dyDescent="0.2">
      <c r="B4" s="93" t="s">
        <v>70</v>
      </c>
      <c r="C4" s="94"/>
      <c r="D4" s="94"/>
      <c r="E4" s="94"/>
      <c r="F4" s="94"/>
      <c r="G4" s="94"/>
      <c r="H4" s="94"/>
      <c r="I4" s="94"/>
      <c r="J4" s="94"/>
      <c r="K4" s="94"/>
      <c r="L4" s="94"/>
      <c r="M4" s="94"/>
      <c r="N4" s="94"/>
      <c r="O4" s="94"/>
      <c r="P4" s="94"/>
      <c r="Q4" s="94"/>
      <c r="R4" s="94"/>
      <c r="S4" s="94"/>
      <c r="T4" s="94"/>
      <c r="U4" s="94"/>
      <c r="V4" s="94"/>
      <c r="W4" s="94"/>
      <c r="X4" s="94"/>
      <c r="Y4" s="95"/>
    </row>
    <row r="5" spans="2:25" s="9" customFormat="1" ht="12.75" customHeight="1" x14ac:dyDescent="0.2">
      <c r="B5" s="7"/>
      <c r="C5" s="26" t="s">
        <v>1</v>
      </c>
      <c r="D5" s="26" t="s">
        <v>2</v>
      </c>
      <c r="E5" s="26" t="s">
        <v>3</v>
      </c>
      <c r="F5" s="26" t="s">
        <v>4</v>
      </c>
      <c r="G5" s="26" t="s">
        <v>5</v>
      </c>
      <c r="H5" s="26" t="s">
        <v>6</v>
      </c>
      <c r="I5" s="26" t="s">
        <v>7</v>
      </c>
      <c r="J5" s="26" t="s">
        <v>8</v>
      </c>
      <c r="K5" s="26" t="s">
        <v>9</v>
      </c>
      <c r="L5" s="26" t="s">
        <v>10</v>
      </c>
      <c r="M5" s="26" t="s">
        <v>11</v>
      </c>
      <c r="N5" s="26" t="s">
        <v>12</v>
      </c>
      <c r="O5" s="26" t="s">
        <v>13</v>
      </c>
      <c r="P5" s="26" t="s">
        <v>14</v>
      </c>
      <c r="Q5" s="26" t="s">
        <v>15</v>
      </c>
      <c r="R5" s="26" t="s">
        <v>16</v>
      </c>
      <c r="S5" s="26" t="s">
        <v>17</v>
      </c>
      <c r="T5" s="26" t="s">
        <v>18</v>
      </c>
      <c r="U5" s="26" t="s">
        <v>19</v>
      </c>
      <c r="V5" s="26" t="s">
        <v>20</v>
      </c>
      <c r="W5" s="26" t="s">
        <v>21</v>
      </c>
      <c r="X5" s="26" t="s">
        <v>80</v>
      </c>
      <c r="Y5" s="26" t="s">
        <v>81</v>
      </c>
    </row>
    <row r="6" spans="2:25" s="9" customFormat="1" ht="12.75" customHeight="1" x14ac:dyDescent="0.2">
      <c r="B6" s="54" t="s">
        <v>23</v>
      </c>
      <c r="C6" s="55">
        <v>0</v>
      </c>
      <c r="D6" s="55">
        <v>0</v>
      </c>
      <c r="E6" s="55">
        <v>0</v>
      </c>
      <c r="F6" s="55">
        <v>0</v>
      </c>
      <c r="G6" s="55">
        <v>0</v>
      </c>
      <c r="H6" s="55">
        <v>0</v>
      </c>
      <c r="I6" s="55">
        <v>0</v>
      </c>
      <c r="J6" s="55">
        <v>0</v>
      </c>
      <c r="K6" s="55">
        <v>0</v>
      </c>
      <c r="L6" s="20">
        <v>0</v>
      </c>
      <c r="M6" s="20">
        <v>0</v>
      </c>
      <c r="N6" s="20">
        <v>0</v>
      </c>
      <c r="O6" s="20">
        <v>0</v>
      </c>
      <c r="P6" s="20">
        <v>0</v>
      </c>
      <c r="Q6" s="20">
        <v>0</v>
      </c>
      <c r="R6" s="20">
        <v>0</v>
      </c>
      <c r="S6" s="20">
        <v>0</v>
      </c>
      <c r="T6" s="20">
        <v>0</v>
      </c>
      <c r="U6" s="20">
        <v>0</v>
      </c>
      <c r="V6" s="20">
        <v>0</v>
      </c>
      <c r="W6" s="20">
        <v>0</v>
      </c>
      <c r="X6" s="20">
        <v>0</v>
      </c>
      <c r="Y6" s="57">
        <f>SUM(C6:X6)</f>
        <v>0</v>
      </c>
    </row>
    <row r="7" spans="2:25" s="9" customFormat="1" ht="12.75" customHeight="1" x14ac:dyDescent="0.2">
      <c r="B7" s="54" t="s">
        <v>27</v>
      </c>
      <c r="C7" s="55">
        <v>0</v>
      </c>
      <c r="D7" s="55">
        <v>0</v>
      </c>
      <c r="E7" s="55">
        <v>0</v>
      </c>
      <c r="F7" s="55">
        <v>2</v>
      </c>
      <c r="G7" s="55">
        <v>0</v>
      </c>
      <c r="H7" s="55">
        <v>2</v>
      </c>
      <c r="I7" s="55">
        <v>2</v>
      </c>
      <c r="J7" s="55">
        <v>3</v>
      </c>
      <c r="K7" s="55">
        <v>6</v>
      </c>
      <c r="L7" s="20">
        <v>0</v>
      </c>
      <c r="M7" s="20">
        <v>9</v>
      </c>
      <c r="N7" s="20">
        <v>0</v>
      </c>
      <c r="O7" s="20">
        <v>12</v>
      </c>
      <c r="P7" s="20">
        <v>6</v>
      </c>
      <c r="Q7" s="20">
        <v>1</v>
      </c>
      <c r="R7" s="20">
        <v>8</v>
      </c>
      <c r="S7" s="20">
        <v>0</v>
      </c>
      <c r="T7" s="20">
        <v>0</v>
      </c>
      <c r="U7" s="20">
        <v>6</v>
      </c>
      <c r="V7" s="20">
        <v>3</v>
      </c>
      <c r="W7" s="20">
        <v>0</v>
      </c>
      <c r="X7" s="20">
        <v>0</v>
      </c>
      <c r="Y7" s="57">
        <f t="shared" ref="Y7:Y10" si="0">SUM(C7:X7)</f>
        <v>60</v>
      </c>
    </row>
    <row r="8" spans="2:25" s="9" customFormat="1" ht="12.75" customHeight="1" x14ac:dyDescent="0.2">
      <c r="B8" s="54" t="s">
        <v>31</v>
      </c>
      <c r="C8" s="55">
        <v>0</v>
      </c>
      <c r="D8" s="55">
        <v>0</v>
      </c>
      <c r="E8" s="55">
        <v>0</v>
      </c>
      <c r="F8" s="55">
        <v>0</v>
      </c>
      <c r="G8" s="55">
        <v>0</v>
      </c>
      <c r="H8" s="55">
        <v>3</v>
      </c>
      <c r="I8" s="55">
        <v>0</v>
      </c>
      <c r="J8" s="55">
        <v>2</v>
      </c>
      <c r="K8" s="55">
        <v>11</v>
      </c>
      <c r="L8" s="20">
        <v>2</v>
      </c>
      <c r="M8" s="20">
        <v>0</v>
      </c>
      <c r="N8" s="20">
        <v>0</v>
      </c>
      <c r="O8" s="20">
        <v>10</v>
      </c>
      <c r="P8" s="20">
        <v>3</v>
      </c>
      <c r="Q8" s="20">
        <v>0</v>
      </c>
      <c r="R8" s="20">
        <v>0</v>
      </c>
      <c r="S8" s="20">
        <v>0</v>
      </c>
      <c r="T8" s="20">
        <v>7</v>
      </c>
      <c r="U8" s="20">
        <v>10</v>
      </c>
      <c r="V8" s="20">
        <v>7</v>
      </c>
      <c r="W8" s="20">
        <v>10</v>
      </c>
      <c r="X8" s="20">
        <v>9</v>
      </c>
      <c r="Y8" s="57">
        <f t="shared" si="0"/>
        <v>74</v>
      </c>
    </row>
    <row r="9" spans="2:25" s="9" customFormat="1" ht="12.75" customHeight="1" x14ac:dyDescent="0.2">
      <c r="B9" s="54" t="s">
        <v>32</v>
      </c>
      <c r="C9" s="55">
        <v>0</v>
      </c>
      <c r="D9" s="55">
        <v>0</v>
      </c>
      <c r="E9" s="55">
        <v>0</v>
      </c>
      <c r="F9" s="55">
        <v>0</v>
      </c>
      <c r="G9" s="55">
        <v>1</v>
      </c>
      <c r="H9" s="55">
        <v>0</v>
      </c>
      <c r="I9" s="55">
        <v>0</v>
      </c>
      <c r="J9" s="55">
        <v>0</v>
      </c>
      <c r="K9" s="55">
        <v>0</v>
      </c>
      <c r="L9" s="20">
        <v>19</v>
      </c>
      <c r="M9" s="20">
        <v>14</v>
      </c>
      <c r="N9" s="20">
        <v>0</v>
      </c>
      <c r="O9" s="20">
        <v>1</v>
      </c>
      <c r="P9" s="20">
        <v>6</v>
      </c>
      <c r="Q9" s="20">
        <v>7</v>
      </c>
      <c r="R9" s="20">
        <v>0</v>
      </c>
      <c r="S9" s="20">
        <v>4</v>
      </c>
      <c r="T9" s="20">
        <v>4</v>
      </c>
      <c r="U9" s="20">
        <v>2</v>
      </c>
      <c r="V9" s="20">
        <v>4</v>
      </c>
      <c r="W9" s="20">
        <v>3</v>
      </c>
      <c r="X9" s="20">
        <v>4</v>
      </c>
      <c r="Y9" s="57">
        <f t="shared" si="0"/>
        <v>69</v>
      </c>
    </row>
    <row r="10" spans="2:25" s="9" customFormat="1" ht="12.75" customHeight="1" x14ac:dyDescent="0.2">
      <c r="B10" s="54" t="s">
        <v>33</v>
      </c>
      <c r="C10" s="55">
        <v>17</v>
      </c>
      <c r="D10" s="55">
        <v>10</v>
      </c>
      <c r="E10" s="55">
        <v>11</v>
      </c>
      <c r="F10" s="55">
        <v>3</v>
      </c>
      <c r="G10" s="55">
        <v>0</v>
      </c>
      <c r="H10" s="55">
        <v>5</v>
      </c>
      <c r="I10" s="55">
        <v>0</v>
      </c>
      <c r="J10" s="55">
        <v>0</v>
      </c>
      <c r="K10" s="55">
        <v>0</v>
      </c>
      <c r="L10" s="20">
        <v>11</v>
      </c>
      <c r="M10" s="20">
        <v>33</v>
      </c>
      <c r="N10" s="20">
        <v>59</v>
      </c>
      <c r="O10" s="20">
        <v>13</v>
      </c>
      <c r="P10" s="20">
        <v>8</v>
      </c>
      <c r="Q10" s="20">
        <v>12</v>
      </c>
      <c r="R10" s="20">
        <v>4</v>
      </c>
      <c r="S10" s="20">
        <v>4</v>
      </c>
      <c r="T10" s="20">
        <v>0</v>
      </c>
      <c r="U10" s="20">
        <v>1</v>
      </c>
      <c r="V10" s="20">
        <v>0</v>
      </c>
      <c r="W10" s="20">
        <v>0</v>
      </c>
      <c r="X10" s="20">
        <v>21</v>
      </c>
      <c r="Y10" s="57">
        <f t="shared" si="0"/>
        <v>212</v>
      </c>
    </row>
    <row r="11" spans="2:25" s="9" customFormat="1" ht="12.75" customHeight="1" x14ac:dyDescent="0.2">
      <c r="B11" s="56" t="s">
        <v>36</v>
      </c>
      <c r="C11" s="57">
        <f>SUM(C6:C10)</f>
        <v>17</v>
      </c>
      <c r="D11" s="57">
        <f t="shared" ref="D11:S11" si="1">SUM(D6:D10)</f>
        <v>10</v>
      </c>
      <c r="E11" s="57">
        <f t="shared" si="1"/>
        <v>11</v>
      </c>
      <c r="F11" s="57">
        <f t="shared" si="1"/>
        <v>5</v>
      </c>
      <c r="G11" s="57">
        <f t="shared" si="1"/>
        <v>1</v>
      </c>
      <c r="H11" s="57">
        <f t="shared" si="1"/>
        <v>10</v>
      </c>
      <c r="I11" s="57">
        <f t="shared" si="1"/>
        <v>2</v>
      </c>
      <c r="J11" s="57">
        <f t="shared" si="1"/>
        <v>5</v>
      </c>
      <c r="K11" s="57">
        <f t="shared" si="1"/>
        <v>17</v>
      </c>
      <c r="L11" s="32">
        <f>SUM(L6:L10)</f>
        <v>32</v>
      </c>
      <c r="M11" s="57">
        <f t="shared" si="1"/>
        <v>56</v>
      </c>
      <c r="N11" s="57">
        <f t="shared" si="1"/>
        <v>59</v>
      </c>
      <c r="O11" s="57">
        <f t="shared" si="1"/>
        <v>36</v>
      </c>
      <c r="P11" s="57">
        <f t="shared" si="1"/>
        <v>23</v>
      </c>
      <c r="Q11" s="57">
        <f t="shared" si="1"/>
        <v>20</v>
      </c>
      <c r="R11" s="32">
        <f>SUM(R6:R10)</f>
        <v>12</v>
      </c>
      <c r="S11" s="57">
        <f t="shared" si="1"/>
        <v>8</v>
      </c>
      <c r="T11" s="57">
        <f t="shared" ref="T11:X11" si="2">SUM(T6:T10)</f>
        <v>11</v>
      </c>
      <c r="U11" s="57">
        <f t="shared" si="2"/>
        <v>19</v>
      </c>
      <c r="V11" s="57">
        <f t="shared" si="2"/>
        <v>14</v>
      </c>
      <c r="W11" s="57">
        <f t="shared" si="2"/>
        <v>13</v>
      </c>
      <c r="X11" s="57">
        <f t="shared" si="2"/>
        <v>34</v>
      </c>
      <c r="Y11" s="57">
        <f>SUM(Y6:Y10)</f>
        <v>415</v>
      </c>
    </row>
    <row r="12" spans="2:25" s="9" customFormat="1" ht="12.75" customHeight="1" x14ac:dyDescent="0.2"/>
    <row r="14" spans="2:25" ht="12.75" customHeight="1" x14ac:dyDescent="0.2">
      <c r="B14"/>
      <c r="C14"/>
      <c r="D14"/>
    </row>
    <row r="15" spans="2:25" ht="12.75" customHeight="1" x14ac:dyDescent="0.2">
      <c r="B15"/>
      <c r="C15"/>
      <c r="D15"/>
    </row>
    <row r="16" spans="2:25" ht="12.75" customHeight="1" x14ac:dyDescent="0.2">
      <c r="B16"/>
      <c r="C16"/>
      <c r="D16"/>
    </row>
    <row r="17" spans="2:4" ht="12.75" customHeight="1" x14ac:dyDescent="0.2">
      <c r="B17"/>
      <c r="C17"/>
      <c r="D17"/>
    </row>
    <row r="18" spans="2:4" ht="12.75" customHeight="1" x14ac:dyDescent="0.2">
      <c r="B18"/>
      <c r="C18"/>
      <c r="D18"/>
    </row>
    <row r="19" spans="2:4" ht="12.75" customHeight="1" x14ac:dyDescent="0.2">
      <c r="B19"/>
      <c r="C19"/>
      <c r="D19"/>
    </row>
    <row r="20" spans="2:4" ht="12.75" customHeight="1" x14ac:dyDescent="0.2">
      <c r="B20"/>
    </row>
    <row r="21" spans="2:4" ht="12.75" customHeight="1" x14ac:dyDescent="0.2">
      <c r="B21"/>
    </row>
    <row r="22" spans="2:4" ht="12.75" customHeight="1" x14ac:dyDescent="0.2">
      <c r="B22"/>
    </row>
    <row r="23" spans="2:4" ht="12.75" customHeight="1" x14ac:dyDescent="0.2">
      <c r="B23"/>
    </row>
    <row r="24" spans="2:4" ht="12.75" customHeight="1" x14ac:dyDescent="0.2">
      <c r="B24"/>
    </row>
    <row r="25" spans="2:4" ht="12.75" customHeight="1" x14ac:dyDescent="0.2">
      <c r="B25"/>
    </row>
    <row r="26" spans="2:4" ht="12.75" customHeight="1" x14ac:dyDescent="0.2">
      <c r="B26"/>
    </row>
    <row r="27" spans="2:4" ht="12.75" customHeight="1" x14ac:dyDescent="0.2">
      <c r="B27"/>
    </row>
    <row r="28" spans="2:4" ht="12.75" customHeight="1" x14ac:dyDescent="0.2">
      <c r="B28"/>
    </row>
    <row r="29" spans="2:4" ht="12.75" customHeight="1" x14ac:dyDescent="0.2">
      <c r="B29"/>
    </row>
    <row r="30" spans="2:4" ht="12.75" customHeight="1" x14ac:dyDescent="0.2">
      <c r="B30"/>
    </row>
    <row r="31" spans="2:4" ht="12.75" customHeight="1" x14ac:dyDescent="0.2">
      <c r="B31"/>
    </row>
    <row r="32" spans="2:4" ht="12.75" customHeight="1" x14ac:dyDescent="0.2">
      <c r="B32"/>
    </row>
    <row r="33" spans="2:2" ht="12.75" customHeight="1" x14ac:dyDescent="0.2">
      <c r="B33"/>
    </row>
    <row r="34" spans="2:2" ht="12.75" customHeight="1" x14ac:dyDescent="0.2">
      <c r="B34"/>
    </row>
    <row r="35" spans="2:2" ht="12.75" customHeight="1" x14ac:dyDescent="0.2">
      <c r="B35"/>
    </row>
    <row r="36" spans="2:2" ht="12.75" customHeight="1" x14ac:dyDescent="0.2">
      <c r="B36"/>
    </row>
    <row r="37" spans="2:2" ht="12.75" customHeight="1" x14ac:dyDescent="0.2">
      <c r="B37"/>
    </row>
    <row r="38" spans="2:2" ht="12.75" customHeight="1" x14ac:dyDescent="0.2">
      <c r="B38"/>
    </row>
    <row r="39" spans="2:2" ht="12.75" customHeight="1" x14ac:dyDescent="0.2">
      <c r="B39"/>
    </row>
    <row r="40" spans="2:2" ht="12.75" customHeight="1" x14ac:dyDescent="0.2">
      <c r="B40"/>
    </row>
    <row r="41" spans="2:2" ht="12.75" customHeight="1" x14ac:dyDescent="0.2">
      <c r="B41"/>
    </row>
    <row r="42" spans="2:2" ht="12.75" customHeight="1" x14ac:dyDescent="0.2">
      <c r="B42"/>
    </row>
    <row r="43" spans="2:2" ht="12.75" customHeight="1" x14ac:dyDescent="0.2">
      <c r="B43"/>
    </row>
    <row r="44" spans="2:2" ht="12.75" customHeight="1" x14ac:dyDescent="0.2">
      <c r="B44"/>
    </row>
    <row r="45" spans="2:2" ht="12.75" customHeight="1" x14ac:dyDescent="0.2">
      <c r="B45"/>
    </row>
    <row r="46" spans="2:2" ht="12.75" customHeight="1" x14ac:dyDescent="0.2">
      <c r="B46"/>
    </row>
    <row r="47" spans="2:2" ht="12.75" customHeight="1" x14ac:dyDescent="0.2">
      <c r="B47"/>
    </row>
    <row r="48" spans="2:2" ht="12.75" customHeight="1" x14ac:dyDescent="0.2">
      <c r="B48"/>
    </row>
    <row r="49" spans="2:2" ht="12.75" customHeight="1" x14ac:dyDescent="0.2">
      <c r="B49"/>
    </row>
    <row r="50" spans="2:2" ht="12.75" customHeight="1" x14ac:dyDescent="0.2">
      <c r="B50"/>
    </row>
    <row r="51" spans="2:2" ht="12.75" customHeight="1" x14ac:dyDescent="0.2">
      <c r="B51"/>
    </row>
    <row r="52" spans="2:2" ht="12.75" customHeight="1" x14ac:dyDescent="0.2">
      <c r="B52"/>
    </row>
    <row r="53" spans="2:2" ht="12.75" customHeight="1" x14ac:dyDescent="0.2">
      <c r="B53"/>
    </row>
    <row r="54" spans="2:2" ht="12.75" customHeight="1" x14ac:dyDescent="0.2">
      <c r="B54"/>
    </row>
    <row r="55" spans="2:2" ht="12.75" customHeight="1" x14ac:dyDescent="0.2">
      <c r="B55"/>
    </row>
    <row r="56" spans="2:2" ht="12.75" customHeight="1" x14ac:dyDescent="0.2">
      <c r="B56"/>
    </row>
    <row r="57" spans="2:2" ht="12.75" customHeight="1" x14ac:dyDescent="0.2">
      <c r="B57"/>
    </row>
    <row r="58" spans="2:2" ht="12.75" customHeight="1" x14ac:dyDescent="0.2">
      <c r="B58"/>
    </row>
    <row r="59" spans="2:2" ht="12.75" customHeight="1" x14ac:dyDescent="0.2">
      <c r="B59"/>
    </row>
    <row r="60" spans="2:2" ht="12.75" customHeight="1" x14ac:dyDescent="0.2">
      <c r="B60"/>
    </row>
    <row r="61" spans="2:2" ht="12.75" customHeight="1" x14ac:dyDescent="0.2">
      <c r="B61"/>
    </row>
    <row r="62" spans="2:2" ht="12.75" customHeight="1" x14ac:dyDescent="0.2">
      <c r="B62"/>
    </row>
    <row r="63" spans="2:2" ht="12.75" customHeight="1" x14ac:dyDescent="0.2">
      <c r="B63"/>
    </row>
    <row r="64" spans="2:2" ht="12.75" customHeight="1" x14ac:dyDescent="0.2">
      <c r="B64"/>
    </row>
    <row r="65" spans="2:2" ht="12.75" customHeight="1" x14ac:dyDescent="0.2">
      <c r="B65"/>
    </row>
    <row r="66" spans="2:2" ht="12.75" customHeight="1" x14ac:dyDescent="0.2">
      <c r="B66"/>
    </row>
    <row r="67" spans="2:2" ht="12.75" customHeight="1" x14ac:dyDescent="0.2">
      <c r="B67"/>
    </row>
    <row r="68" spans="2:2" ht="12.75" customHeight="1" x14ac:dyDescent="0.2">
      <c r="B68"/>
    </row>
    <row r="69" spans="2:2" ht="12.75" customHeight="1" x14ac:dyDescent="0.2">
      <c r="B69"/>
    </row>
    <row r="70" spans="2:2" ht="12.75" customHeight="1" x14ac:dyDescent="0.2">
      <c r="B70"/>
    </row>
    <row r="71" spans="2:2" ht="12.75" customHeight="1" x14ac:dyDescent="0.2">
      <c r="B71"/>
    </row>
    <row r="72" spans="2:2" ht="12.75" customHeight="1" x14ac:dyDescent="0.2">
      <c r="B72"/>
    </row>
    <row r="73" spans="2:2" ht="12.75" customHeight="1" x14ac:dyDescent="0.2">
      <c r="B73"/>
    </row>
    <row r="74" spans="2:2" ht="12.75" customHeight="1" x14ac:dyDescent="0.2">
      <c r="B74"/>
    </row>
    <row r="75" spans="2:2" ht="12.75" customHeight="1" x14ac:dyDescent="0.2">
      <c r="B75"/>
    </row>
    <row r="76" spans="2:2" ht="12.75" customHeight="1" x14ac:dyDescent="0.2">
      <c r="B76"/>
    </row>
    <row r="77" spans="2:2" ht="12.75" customHeight="1" x14ac:dyDescent="0.2">
      <c r="B77"/>
    </row>
    <row r="78" spans="2:2" ht="12.75" customHeight="1" x14ac:dyDescent="0.2">
      <c r="B78"/>
    </row>
    <row r="79" spans="2:2" ht="12.75" customHeight="1" x14ac:dyDescent="0.2">
      <c r="B79"/>
    </row>
    <row r="80" spans="2:2" ht="12.75" customHeight="1" x14ac:dyDescent="0.2">
      <c r="B80"/>
    </row>
    <row r="81" spans="2:2" ht="12.75" customHeight="1" x14ac:dyDescent="0.2">
      <c r="B81"/>
    </row>
    <row r="82" spans="2:2" ht="12.75" customHeight="1" x14ac:dyDescent="0.2">
      <c r="B82"/>
    </row>
    <row r="83" spans="2:2" ht="12.75" customHeight="1" x14ac:dyDescent="0.2">
      <c r="B83"/>
    </row>
    <row r="84" spans="2:2" ht="12.75" customHeight="1" x14ac:dyDescent="0.2">
      <c r="B84"/>
    </row>
    <row r="85" spans="2:2" ht="12.75" customHeight="1" x14ac:dyDescent="0.2">
      <c r="B85"/>
    </row>
    <row r="86" spans="2:2" ht="12.75" customHeight="1" x14ac:dyDescent="0.2">
      <c r="B86"/>
    </row>
    <row r="87" spans="2:2" ht="12.75" customHeight="1" x14ac:dyDescent="0.2">
      <c r="B87"/>
    </row>
    <row r="88" spans="2:2" ht="12.75" customHeight="1" x14ac:dyDescent="0.2">
      <c r="B88"/>
    </row>
    <row r="89" spans="2:2" ht="12.75" customHeight="1" x14ac:dyDescent="0.2">
      <c r="B89"/>
    </row>
    <row r="90" spans="2:2" ht="12.75" customHeight="1" x14ac:dyDescent="0.2">
      <c r="B90"/>
    </row>
    <row r="91" spans="2:2" ht="12.75" customHeight="1" x14ac:dyDescent="0.2">
      <c r="B91"/>
    </row>
    <row r="92" spans="2:2" ht="12.75" customHeight="1" x14ac:dyDescent="0.2">
      <c r="B92"/>
    </row>
    <row r="93" spans="2:2" ht="12.75" customHeight="1" x14ac:dyDescent="0.2">
      <c r="B93"/>
    </row>
    <row r="94" spans="2:2" ht="12.75" customHeight="1" x14ac:dyDescent="0.2">
      <c r="B94"/>
    </row>
    <row r="95" spans="2:2" ht="12.75" customHeight="1" x14ac:dyDescent="0.2">
      <c r="B95"/>
    </row>
    <row r="96" spans="2:2" ht="12.75" customHeight="1" x14ac:dyDescent="0.2">
      <c r="B96"/>
    </row>
    <row r="97" spans="2:2" ht="12.75" customHeight="1" x14ac:dyDescent="0.2">
      <c r="B97"/>
    </row>
    <row r="98" spans="2:2" ht="12.75" customHeight="1" x14ac:dyDescent="0.2">
      <c r="B98"/>
    </row>
    <row r="99" spans="2:2" ht="12.75" customHeight="1" x14ac:dyDescent="0.2">
      <c r="B99"/>
    </row>
    <row r="100" spans="2:2" ht="12.75" customHeight="1" x14ac:dyDescent="0.2">
      <c r="B100"/>
    </row>
    <row r="101" spans="2:2" ht="12.75" customHeight="1" x14ac:dyDescent="0.2">
      <c r="B101"/>
    </row>
    <row r="102" spans="2:2" ht="12.75" customHeight="1" x14ac:dyDescent="0.2">
      <c r="B102"/>
    </row>
    <row r="103" spans="2:2" ht="12.75" customHeight="1" x14ac:dyDescent="0.2">
      <c r="B103"/>
    </row>
    <row r="104" spans="2:2" ht="12.75" customHeight="1" x14ac:dyDescent="0.2">
      <c r="B104"/>
    </row>
    <row r="105" spans="2:2" ht="12.75" customHeight="1" x14ac:dyDescent="0.2">
      <c r="B105"/>
    </row>
    <row r="106" spans="2:2" ht="12.75" customHeight="1" x14ac:dyDescent="0.2">
      <c r="B106"/>
    </row>
    <row r="107" spans="2:2" ht="12.75" customHeight="1" x14ac:dyDescent="0.2">
      <c r="B107"/>
    </row>
    <row r="108" spans="2:2" ht="12.75" customHeight="1" x14ac:dyDescent="0.2">
      <c r="B108"/>
    </row>
    <row r="109" spans="2:2" ht="12.75" customHeight="1" x14ac:dyDescent="0.2">
      <c r="B109"/>
    </row>
    <row r="110" spans="2:2" ht="12.75" customHeight="1" x14ac:dyDescent="0.2">
      <c r="B110"/>
    </row>
    <row r="111" spans="2:2" ht="12.75" customHeight="1" x14ac:dyDescent="0.2">
      <c r="B111"/>
    </row>
    <row r="112" spans="2:2" ht="12.75" customHeight="1" x14ac:dyDescent="0.2">
      <c r="B112"/>
    </row>
    <row r="113" spans="2:2" ht="12.75" customHeight="1" x14ac:dyDescent="0.2">
      <c r="B113"/>
    </row>
    <row r="114" spans="2:2" ht="12.75" customHeight="1" x14ac:dyDescent="0.2">
      <c r="B114"/>
    </row>
    <row r="115" spans="2:2" ht="12.75" customHeight="1" x14ac:dyDescent="0.2">
      <c r="B115"/>
    </row>
    <row r="116" spans="2:2" ht="12.75" customHeight="1" x14ac:dyDescent="0.2">
      <c r="B116"/>
    </row>
    <row r="117" spans="2:2" ht="12.75" customHeight="1" x14ac:dyDescent="0.2">
      <c r="B117"/>
    </row>
    <row r="118" spans="2:2" ht="12.75" customHeight="1" x14ac:dyDescent="0.2">
      <c r="B118"/>
    </row>
    <row r="119" spans="2:2" ht="12.75" customHeight="1" x14ac:dyDescent="0.2">
      <c r="B119"/>
    </row>
    <row r="120" spans="2:2" ht="12.75" customHeight="1" x14ac:dyDescent="0.2">
      <c r="B120"/>
    </row>
    <row r="121" spans="2:2" ht="12.75" customHeight="1" x14ac:dyDescent="0.2">
      <c r="B121"/>
    </row>
    <row r="122" spans="2:2" ht="12.75" customHeight="1" x14ac:dyDescent="0.2">
      <c r="B122"/>
    </row>
    <row r="123" spans="2:2" ht="12.75" customHeight="1" x14ac:dyDescent="0.2">
      <c r="B123"/>
    </row>
    <row r="124" spans="2:2" ht="12.75" customHeight="1" x14ac:dyDescent="0.2">
      <c r="B124"/>
    </row>
    <row r="125" spans="2:2" ht="12.75" customHeight="1" x14ac:dyDescent="0.2">
      <c r="B125"/>
    </row>
    <row r="126" spans="2:2" ht="12.75" customHeight="1" x14ac:dyDescent="0.2">
      <c r="B126"/>
    </row>
    <row r="127" spans="2:2" ht="12.75" customHeight="1" x14ac:dyDescent="0.2">
      <c r="B127"/>
    </row>
    <row r="128" spans="2:2" ht="12.75" customHeight="1" x14ac:dyDescent="0.2">
      <c r="B128"/>
    </row>
    <row r="129" spans="2:2" ht="12.75" customHeight="1" x14ac:dyDescent="0.2">
      <c r="B129"/>
    </row>
    <row r="130" spans="2:2" ht="12.75" customHeight="1" x14ac:dyDescent="0.2">
      <c r="B130"/>
    </row>
    <row r="131" spans="2:2" ht="12.75" customHeight="1" x14ac:dyDescent="0.2">
      <c r="B131"/>
    </row>
    <row r="132" spans="2:2" ht="12.75" customHeight="1" x14ac:dyDescent="0.2">
      <c r="B132"/>
    </row>
    <row r="133" spans="2:2" ht="12.75" customHeight="1" x14ac:dyDescent="0.2">
      <c r="B133"/>
    </row>
    <row r="134" spans="2:2" ht="12.75" customHeight="1" x14ac:dyDescent="0.2">
      <c r="B134"/>
    </row>
    <row r="135" spans="2:2" ht="12.75" customHeight="1" x14ac:dyDescent="0.2">
      <c r="B135"/>
    </row>
    <row r="136" spans="2:2" ht="12.75" customHeight="1" x14ac:dyDescent="0.2">
      <c r="B136"/>
    </row>
    <row r="137" spans="2:2" ht="12.75" customHeight="1" x14ac:dyDescent="0.2">
      <c r="B137"/>
    </row>
    <row r="138" spans="2:2" ht="12.75" customHeight="1" x14ac:dyDescent="0.2">
      <c r="B138"/>
    </row>
    <row r="139" spans="2:2" ht="12.75" customHeight="1" x14ac:dyDescent="0.2">
      <c r="B139"/>
    </row>
    <row r="140" spans="2:2" ht="12.75" customHeight="1" x14ac:dyDescent="0.2">
      <c r="B140"/>
    </row>
    <row r="141" spans="2:2" ht="12.75" customHeight="1" x14ac:dyDescent="0.2">
      <c r="B141"/>
    </row>
    <row r="142" spans="2:2" ht="12.75" customHeight="1" x14ac:dyDescent="0.2">
      <c r="B142"/>
    </row>
    <row r="143" spans="2:2" ht="12.75" customHeight="1" x14ac:dyDescent="0.2">
      <c r="B143"/>
    </row>
    <row r="144" spans="2:2" ht="12.75" customHeight="1" x14ac:dyDescent="0.2">
      <c r="B144"/>
    </row>
    <row r="145" spans="2:2" ht="12.75" customHeight="1" x14ac:dyDescent="0.2">
      <c r="B145"/>
    </row>
    <row r="146" spans="2:2" ht="12.75" customHeight="1" x14ac:dyDescent="0.2">
      <c r="B146"/>
    </row>
    <row r="147" spans="2:2" ht="12.75" customHeight="1" x14ac:dyDescent="0.2">
      <c r="B147"/>
    </row>
    <row r="148" spans="2:2" ht="12.75" customHeight="1" x14ac:dyDescent="0.2">
      <c r="B148"/>
    </row>
    <row r="149" spans="2:2" ht="12.75" customHeight="1" x14ac:dyDescent="0.2">
      <c r="B149"/>
    </row>
    <row r="150" spans="2:2" ht="12.75" customHeight="1" x14ac:dyDescent="0.2">
      <c r="B150"/>
    </row>
    <row r="151" spans="2:2" ht="12.75" customHeight="1" x14ac:dyDescent="0.2">
      <c r="B151"/>
    </row>
    <row r="152" spans="2:2" ht="12.75" customHeight="1" x14ac:dyDescent="0.2">
      <c r="B152"/>
    </row>
    <row r="153" spans="2:2" ht="12.75" customHeight="1" x14ac:dyDescent="0.2">
      <c r="B153"/>
    </row>
    <row r="154" spans="2:2" ht="12.75" customHeight="1" x14ac:dyDescent="0.2">
      <c r="B154"/>
    </row>
    <row r="155" spans="2:2" ht="12.75" customHeight="1" x14ac:dyDescent="0.2">
      <c r="B155"/>
    </row>
    <row r="156" spans="2:2" ht="12.75" customHeight="1" x14ac:dyDescent="0.2">
      <c r="B156"/>
    </row>
    <row r="157" spans="2:2" ht="12.75" customHeight="1" x14ac:dyDescent="0.2">
      <c r="B157"/>
    </row>
    <row r="158" spans="2:2" ht="12.75" customHeight="1" x14ac:dyDescent="0.2">
      <c r="B158"/>
    </row>
    <row r="159" spans="2:2" ht="12.75" customHeight="1" x14ac:dyDescent="0.2">
      <c r="B159"/>
    </row>
    <row r="160" spans="2:2" ht="12.75" customHeight="1" x14ac:dyDescent="0.2">
      <c r="B160"/>
    </row>
    <row r="161" spans="2:2" ht="12.75" customHeight="1" x14ac:dyDescent="0.2">
      <c r="B161"/>
    </row>
    <row r="162" spans="2:2" ht="12.75" customHeight="1" x14ac:dyDescent="0.2">
      <c r="B162"/>
    </row>
    <row r="163" spans="2:2" ht="12.75" customHeight="1" x14ac:dyDescent="0.2">
      <c r="B163"/>
    </row>
    <row r="164" spans="2:2" ht="12.75" customHeight="1" x14ac:dyDescent="0.2">
      <c r="B164"/>
    </row>
    <row r="165" spans="2:2" ht="12.75" customHeight="1" x14ac:dyDescent="0.2">
      <c r="B165"/>
    </row>
    <row r="166" spans="2:2" ht="12.75" customHeight="1" x14ac:dyDescent="0.2">
      <c r="B166"/>
    </row>
    <row r="167" spans="2:2" ht="12.75" customHeight="1" x14ac:dyDescent="0.2">
      <c r="B167"/>
    </row>
    <row r="168" spans="2:2" ht="12.75" customHeight="1" x14ac:dyDescent="0.2">
      <c r="B168"/>
    </row>
    <row r="169" spans="2:2" ht="12.75" customHeight="1" x14ac:dyDescent="0.2">
      <c r="B169"/>
    </row>
    <row r="170" spans="2:2" ht="12.75" customHeight="1" x14ac:dyDescent="0.2">
      <c r="B170"/>
    </row>
    <row r="171" spans="2:2" ht="12.75" customHeight="1" x14ac:dyDescent="0.2">
      <c r="B171"/>
    </row>
    <row r="172" spans="2:2" ht="12.75" customHeight="1" x14ac:dyDescent="0.2">
      <c r="B172"/>
    </row>
    <row r="173" spans="2:2" ht="12.75" customHeight="1" x14ac:dyDescent="0.2">
      <c r="B173"/>
    </row>
    <row r="174" spans="2:2" ht="12.75" customHeight="1" x14ac:dyDescent="0.2">
      <c r="B174"/>
    </row>
    <row r="175" spans="2:2" ht="12.75" customHeight="1" x14ac:dyDescent="0.2">
      <c r="B175"/>
    </row>
    <row r="176" spans="2:2" ht="12.75" customHeight="1" x14ac:dyDescent="0.2">
      <c r="B176"/>
    </row>
    <row r="177" spans="2:2" ht="12.75" customHeight="1" x14ac:dyDescent="0.2">
      <c r="B177"/>
    </row>
    <row r="178" spans="2:2" ht="12.75" customHeight="1" x14ac:dyDescent="0.2">
      <c r="B178"/>
    </row>
    <row r="179" spans="2:2" ht="12.75" customHeight="1" x14ac:dyDescent="0.2">
      <c r="B179"/>
    </row>
    <row r="180" spans="2:2" ht="12.75" customHeight="1" x14ac:dyDescent="0.2">
      <c r="B180"/>
    </row>
    <row r="181" spans="2:2" ht="12.75" customHeight="1" x14ac:dyDescent="0.2">
      <c r="B181"/>
    </row>
    <row r="182" spans="2:2" ht="12.75" customHeight="1" x14ac:dyDescent="0.2">
      <c r="B182"/>
    </row>
    <row r="183" spans="2:2" ht="12.75" customHeight="1" x14ac:dyDescent="0.2">
      <c r="B183"/>
    </row>
    <row r="184" spans="2:2" ht="12.75" customHeight="1" x14ac:dyDescent="0.2">
      <c r="B184"/>
    </row>
    <row r="185" spans="2:2" ht="12.75" customHeight="1" x14ac:dyDescent="0.2">
      <c r="B185"/>
    </row>
    <row r="186" spans="2:2" ht="12.75" customHeight="1" x14ac:dyDescent="0.2">
      <c r="B186"/>
    </row>
    <row r="187" spans="2:2" ht="12.75" customHeight="1" x14ac:dyDescent="0.2">
      <c r="B187"/>
    </row>
    <row r="188" spans="2:2" ht="12.75" customHeight="1" x14ac:dyDescent="0.2">
      <c r="B188"/>
    </row>
    <row r="189" spans="2:2" ht="12.75" customHeight="1" x14ac:dyDescent="0.2">
      <c r="B189"/>
    </row>
    <row r="190" spans="2:2" ht="12.75" customHeight="1" x14ac:dyDescent="0.2">
      <c r="B190"/>
    </row>
    <row r="191" spans="2:2" ht="12.75" customHeight="1" x14ac:dyDescent="0.2">
      <c r="B191"/>
    </row>
    <row r="192" spans="2:2" ht="12.75" customHeight="1" x14ac:dyDescent="0.2">
      <c r="B192"/>
    </row>
    <row r="193" spans="2:2" ht="12.75" customHeight="1" x14ac:dyDescent="0.2">
      <c r="B193"/>
    </row>
    <row r="194" spans="2:2" ht="12.75" customHeight="1" x14ac:dyDescent="0.2">
      <c r="B194"/>
    </row>
    <row r="195" spans="2:2" ht="12.75" customHeight="1" x14ac:dyDescent="0.2">
      <c r="B195"/>
    </row>
    <row r="196" spans="2:2" ht="12.75" customHeight="1" x14ac:dyDescent="0.2">
      <c r="B196"/>
    </row>
    <row r="197" spans="2:2" ht="12.75" customHeight="1" x14ac:dyDescent="0.2">
      <c r="B197"/>
    </row>
    <row r="198" spans="2:2" ht="12.75" customHeight="1" x14ac:dyDescent="0.2">
      <c r="B198"/>
    </row>
    <row r="199" spans="2:2" ht="12.75" customHeight="1" x14ac:dyDescent="0.2">
      <c r="B199"/>
    </row>
    <row r="200" spans="2:2" ht="12.75" customHeight="1" x14ac:dyDescent="0.2">
      <c r="B200"/>
    </row>
    <row r="201" spans="2:2" ht="12.75" customHeight="1" x14ac:dyDescent="0.2">
      <c r="B201"/>
    </row>
    <row r="202" spans="2:2" ht="12.75" customHeight="1" x14ac:dyDescent="0.2">
      <c r="B202"/>
    </row>
    <row r="203" spans="2:2" ht="12.75" customHeight="1" x14ac:dyDescent="0.2">
      <c r="B203"/>
    </row>
    <row r="204" spans="2:2" ht="12.75" customHeight="1" x14ac:dyDescent="0.2">
      <c r="B204"/>
    </row>
    <row r="205" spans="2:2" ht="12.75" customHeight="1" x14ac:dyDescent="0.2">
      <c r="B205"/>
    </row>
    <row r="206" spans="2:2" ht="12.75" customHeight="1" x14ac:dyDescent="0.2">
      <c r="B206"/>
    </row>
    <row r="207" spans="2:2" ht="12.75" customHeight="1" x14ac:dyDescent="0.2">
      <c r="B207"/>
    </row>
    <row r="208" spans="2:2" ht="12.75" customHeight="1" x14ac:dyDescent="0.2">
      <c r="B208"/>
    </row>
    <row r="209" spans="2:2" ht="12.75" customHeight="1" x14ac:dyDescent="0.2">
      <c r="B209"/>
    </row>
    <row r="210" spans="2:2" ht="12.75" customHeight="1" x14ac:dyDescent="0.2">
      <c r="B210"/>
    </row>
    <row r="211" spans="2:2" ht="12.75" customHeight="1" x14ac:dyDescent="0.2">
      <c r="B211"/>
    </row>
    <row r="212" spans="2:2" ht="12.75" customHeight="1" x14ac:dyDescent="0.2">
      <c r="B212"/>
    </row>
    <row r="213" spans="2:2" ht="12.75" customHeight="1" x14ac:dyDescent="0.2">
      <c r="B213"/>
    </row>
    <row r="214" spans="2:2" ht="12.75" customHeight="1" x14ac:dyDescent="0.2">
      <c r="B214"/>
    </row>
    <row r="215" spans="2:2" ht="12.75" customHeight="1" x14ac:dyDescent="0.2">
      <c r="B215"/>
    </row>
    <row r="216" spans="2:2" ht="12.75" customHeight="1" x14ac:dyDescent="0.2">
      <c r="B216"/>
    </row>
    <row r="217" spans="2:2" ht="12.75" customHeight="1" x14ac:dyDescent="0.2">
      <c r="B217"/>
    </row>
    <row r="218" spans="2:2" ht="12.75" customHeight="1" x14ac:dyDescent="0.2">
      <c r="B218"/>
    </row>
    <row r="219" spans="2:2" ht="12.75" customHeight="1" x14ac:dyDescent="0.2">
      <c r="B219"/>
    </row>
    <row r="220" spans="2:2" ht="12.75" customHeight="1" x14ac:dyDescent="0.2">
      <c r="B220"/>
    </row>
    <row r="221" spans="2:2" ht="12.75" customHeight="1" x14ac:dyDescent="0.2">
      <c r="B221"/>
    </row>
    <row r="222" spans="2:2" ht="12.75" customHeight="1" x14ac:dyDescent="0.2">
      <c r="B222"/>
    </row>
    <row r="223" spans="2:2" ht="12.75" customHeight="1" x14ac:dyDescent="0.2">
      <c r="B223"/>
    </row>
    <row r="224" spans="2:2" ht="12.75" customHeight="1" x14ac:dyDescent="0.2">
      <c r="B224"/>
    </row>
    <row r="225" spans="2:2" ht="12.75" customHeight="1" x14ac:dyDescent="0.2">
      <c r="B225"/>
    </row>
    <row r="226" spans="2:2" ht="12.75" customHeight="1" x14ac:dyDescent="0.2">
      <c r="B226"/>
    </row>
    <row r="227" spans="2:2" ht="12.75" customHeight="1" x14ac:dyDescent="0.2">
      <c r="B227"/>
    </row>
    <row r="228" spans="2:2" ht="12.75" customHeight="1" x14ac:dyDescent="0.2">
      <c r="B228"/>
    </row>
    <row r="229" spans="2:2" ht="12.75" customHeight="1" x14ac:dyDescent="0.2">
      <c r="B229"/>
    </row>
    <row r="230" spans="2:2" ht="12.75" customHeight="1" x14ac:dyDescent="0.2">
      <c r="B230"/>
    </row>
    <row r="231" spans="2:2" ht="12.75" customHeight="1" x14ac:dyDescent="0.2">
      <c r="B231"/>
    </row>
    <row r="232" spans="2:2" ht="12.75" customHeight="1" x14ac:dyDescent="0.2">
      <c r="B232"/>
    </row>
    <row r="233" spans="2:2" ht="12.75" customHeight="1" x14ac:dyDescent="0.2">
      <c r="B233"/>
    </row>
    <row r="234" spans="2:2" ht="12.75" customHeight="1" x14ac:dyDescent="0.2">
      <c r="B234"/>
    </row>
    <row r="235" spans="2:2" ht="12.75" customHeight="1" x14ac:dyDescent="0.2">
      <c r="B235"/>
    </row>
    <row r="236" spans="2:2" ht="12.75" customHeight="1" x14ac:dyDescent="0.2">
      <c r="B236"/>
    </row>
    <row r="237" spans="2:2" ht="12.75" customHeight="1" x14ac:dyDescent="0.2">
      <c r="B237"/>
    </row>
    <row r="238" spans="2:2" ht="12.75" customHeight="1" x14ac:dyDescent="0.2">
      <c r="B238"/>
    </row>
    <row r="239" spans="2:2" ht="12.75" customHeight="1" x14ac:dyDescent="0.2">
      <c r="B239"/>
    </row>
    <row r="240" spans="2:2" ht="12.75" customHeight="1" x14ac:dyDescent="0.2">
      <c r="B240"/>
    </row>
    <row r="241" spans="2:2" ht="12.75" customHeight="1" x14ac:dyDescent="0.2">
      <c r="B241"/>
    </row>
    <row r="242" spans="2:2" ht="12.75" customHeight="1" x14ac:dyDescent="0.2">
      <c r="B242"/>
    </row>
    <row r="243" spans="2:2" ht="12.75" customHeight="1" x14ac:dyDescent="0.2">
      <c r="B243"/>
    </row>
    <row r="244" spans="2:2" ht="12.75" customHeight="1" x14ac:dyDescent="0.2">
      <c r="B244"/>
    </row>
    <row r="245" spans="2:2" ht="12.75" customHeight="1" x14ac:dyDescent="0.2">
      <c r="B245"/>
    </row>
    <row r="246" spans="2:2" ht="12.75" customHeight="1" x14ac:dyDescent="0.2">
      <c r="B246"/>
    </row>
    <row r="247" spans="2:2" ht="12.75" customHeight="1" x14ac:dyDescent="0.2">
      <c r="B247"/>
    </row>
    <row r="248" spans="2:2" ht="12.75" customHeight="1" x14ac:dyDescent="0.2">
      <c r="B248"/>
    </row>
    <row r="249" spans="2:2" ht="12.75" customHeight="1" x14ac:dyDescent="0.2">
      <c r="B249"/>
    </row>
    <row r="250" spans="2:2" ht="12.75" customHeight="1" x14ac:dyDescent="0.2">
      <c r="B250"/>
    </row>
    <row r="251" spans="2:2" ht="12.75" customHeight="1" x14ac:dyDescent="0.2">
      <c r="B251"/>
    </row>
    <row r="252" spans="2:2" ht="12.75" customHeight="1" x14ac:dyDescent="0.2">
      <c r="B252"/>
    </row>
    <row r="253" spans="2:2" ht="12.75" customHeight="1" x14ac:dyDescent="0.2">
      <c r="B253"/>
    </row>
    <row r="254" spans="2:2" ht="12.75" customHeight="1" x14ac:dyDescent="0.2">
      <c r="B254"/>
    </row>
    <row r="255" spans="2:2" ht="12.75" customHeight="1" x14ac:dyDescent="0.2">
      <c r="B255"/>
    </row>
    <row r="256" spans="2:2" ht="12.75" customHeight="1" x14ac:dyDescent="0.2">
      <c r="B256"/>
    </row>
    <row r="257" spans="2:2" ht="12.75" customHeight="1" x14ac:dyDescent="0.2">
      <c r="B257"/>
    </row>
    <row r="258" spans="2:2" ht="12.75" customHeight="1" x14ac:dyDescent="0.2">
      <c r="B258"/>
    </row>
    <row r="259" spans="2:2" ht="12.75" customHeight="1" x14ac:dyDescent="0.2">
      <c r="B259"/>
    </row>
    <row r="260" spans="2:2" ht="12.75" customHeight="1" x14ac:dyDescent="0.2">
      <c r="B260"/>
    </row>
    <row r="261" spans="2:2" ht="12.75" customHeight="1" x14ac:dyDescent="0.2">
      <c r="B261"/>
    </row>
    <row r="262" spans="2:2" ht="12.75" customHeight="1" x14ac:dyDescent="0.2">
      <c r="B262"/>
    </row>
    <row r="263" spans="2:2" ht="12.75" customHeight="1" x14ac:dyDescent="0.2">
      <c r="B263"/>
    </row>
    <row r="264" spans="2:2" ht="12.75" customHeight="1" x14ac:dyDescent="0.2">
      <c r="B264"/>
    </row>
    <row r="265" spans="2:2" ht="12.75" customHeight="1" x14ac:dyDescent="0.2">
      <c r="B265"/>
    </row>
    <row r="266" spans="2:2" ht="12.75" customHeight="1" x14ac:dyDescent="0.2">
      <c r="B266"/>
    </row>
    <row r="267" spans="2:2" ht="12.75" customHeight="1" x14ac:dyDescent="0.2">
      <c r="B267"/>
    </row>
    <row r="268" spans="2:2" ht="12.75" customHeight="1" x14ac:dyDescent="0.2">
      <c r="B268"/>
    </row>
    <row r="269" spans="2:2" ht="12.75" customHeight="1" x14ac:dyDescent="0.2">
      <c r="B269"/>
    </row>
    <row r="270" spans="2:2" ht="12.75" customHeight="1" x14ac:dyDescent="0.2">
      <c r="B270"/>
    </row>
    <row r="271" spans="2:2" ht="12.75" customHeight="1" x14ac:dyDescent="0.2">
      <c r="B271"/>
    </row>
    <row r="272" spans="2:2" ht="12.75" customHeight="1" x14ac:dyDescent="0.2">
      <c r="B272"/>
    </row>
    <row r="273" spans="2:2" ht="12.75" customHeight="1" x14ac:dyDescent="0.2">
      <c r="B273"/>
    </row>
    <row r="274" spans="2:2" ht="12.75" customHeight="1" x14ac:dyDescent="0.2">
      <c r="B274"/>
    </row>
    <row r="275" spans="2:2" ht="12.75" customHeight="1" x14ac:dyDescent="0.2">
      <c r="B275"/>
    </row>
    <row r="276" spans="2:2" ht="12.75" customHeight="1" x14ac:dyDescent="0.2">
      <c r="B276"/>
    </row>
    <row r="277" spans="2:2" ht="12.75" customHeight="1" x14ac:dyDescent="0.2">
      <c r="B277"/>
    </row>
    <row r="278" spans="2:2" ht="12.75" customHeight="1" x14ac:dyDescent="0.2">
      <c r="B278"/>
    </row>
    <row r="279" spans="2:2" ht="12.75" customHeight="1" x14ac:dyDescent="0.2">
      <c r="B279"/>
    </row>
    <row r="280" spans="2:2" ht="12.75" customHeight="1" x14ac:dyDescent="0.2">
      <c r="B280"/>
    </row>
    <row r="281" spans="2:2" ht="12.75" customHeight="1" x14ac:dyDescent="0.2">
      <c r="B281"/>
    </row>
    <row r="282" spans="2:2" ht="12.75" customHeight="1" x14ac:dyDescent="0.2">
      <c r="B282"/>
    </row>
    <row r="283" spans="2:2" ht="12.75" customHeight="1" x14ac:dyDescent="0.2">
      <c r="B283"/>
    </row>
    <row r="284" spans="2:2" ht="12.75" customHeight="1" x14ac:dyDescent="0.2">
      <c r="B284"/>
    </row>
    <row r="285" spans="2:2" ht="12.75" customHeight="1" x14ac:dyDescent="0.2">
      <c r="B285"/>
    </row>
    <row r="286" spans="2:2" ht="12.75" customHeight="1" x14ac:dyDescent="0.2">
      <c r="B286"/>
    </row>
    <row r="287" spans="2:2" ht="12.75" customHeight="1" x14ac:dyDescent="0.2">
      <c r="B287"/>
    </row>
    <row r="288" spans="2:2" ht="12.75" customHeight="1" x14ac:dyDescent="0.2">
      <c r="B288"/>
    </row>
    <row r="289" spans="2:2" ht="12.75" customHeight="1" x14ac:dyDescent="0.2">
      <c r="B289"/>
    </row>
    <row r="290" spans="2:2" ht="12.75" customHeight="1" x14ac:dyDescent="0.2">
      <c r="B290"/>
    </row>
    <row r="291" spans="2:2" ht="12.75" customHeight="1" x14ac:dyDescent="0.2">
      <c r="B291"/>
    </row>
    <row r="292" spans="2:2" ht="12.75" customHeight="1" x14ac:dyDescent="0.2">
      <c r="B292"/>
    </row>
    <row r="293" spans="2:2" ht="12.75" customHeight="1" x14ac:dyDescent="0.2">
      <c r="B293"/>
    </row>
    <row r="294" spans="2:2" ht="12.75" customHeight="1" x14ac:dyDescent="0.2">
      <c r="B294"/>
    </row>
    <row r="295" spans="2:2" ht="12.75" customHeight="1" x14ac:dyDescent="0.2">
      <c r="B295"/>
    </row>
    <row r="296" spans="2:2" ht="12.75" customHeight="1" x14ac:dyDescent="0.2">
      <c r="B296"/>
    </row>
    <row r="297" spans="2:2" ht="12.75" customHeight="1" x14ac:dyDescent="0.2">
      <c r="B297"/>
    </row>
    <row r="298" spans="2:2" ht="12.75" customHeight="1" x14ac:dyDescent="0.2">
      <c r="B298"/>
    </row>
    <row r="299" spans="2:2" ht="12.75" customHeight="1" x14ac:dyDescent="0.2">
      <c r="B299"/>
    </row>
    <row r="300" spans="2:2" ht="12.75" customHeight="1" x14ac:dyDescent="0.2">
      <c r="B300"/>
    </row>
    <row r="301" spans="2:2" ht="12.75" customHeight="1" x14ac:dyDescent="0.2">
      <c r="B301"/>
    </row>
    <row r="302" spans="2:2" ht="12.75" customHeight="1" x14ac:dyDescent="0.2">
      <c r="B302"/>
    </row>
    <row r="303" spans="2:2" ht="12.75" customHeight="1" x14ac:dyDescent="0.2">
      <c r="B303"/>
    </row>
    <row r="304" spans="2:2" ht="12.75" customHeight="1" x14ac:dyDescent="0.2">
      <c r="B304"/>
    </row>
    <row r="305" spans="2:2" ht="12.75" customHeight="1" x14ac:dyDescent="0.2">
      <c r="B305"/>
    </row>
    <row r="306" spans="2:2" ht="12.75" customHeight="1" x14ac:dyDescent="0.2">
      <c r="B306"/>
    </row>
    <row r="307" spans="2:2" ht="12.75" customHeight="1" x14ac:dyDescent="0.2">
      <c r="B307"/>
    </row>
    <row r="308" spans="2:2" ht="12.75" customHeight="1" x14ac:dyDescent="0.2">
      <c r="B308"/>
    </row>
    <row r="309" spans="2:2" ht="12.75" customHeight="1" x14ac:dyDescent="0.2">
      <c r="B309"/>
    </row>
    <row r="310" spans="2:2" ht="12.75" customHeight="1" x14ac:dyDescent="0.2">
      <c r="B310"/>
    </row>
    <row r="311" spans="2:2" ht="12.75" customHeight="1" x14ac:dyDescent="0.2">
      <c r="B311"/>
    </row>
    <row r="312" spans="2:2" ht="12.75" customHeight="1" x14ac:dyDescent="0.2">
      <c r="B312"/>
    </row>
    <row r="313" spans="2:2" ht="12.75" customHeight="1" x14ac:dyDescent="0.2">
      <c r="B313"/>
    </row>
    <row r="314" spans="2:2" ht="12.75" customHeight="1" x14ac:dyDescent="0.2">
      <c r="B314"/>
    </row>
    <row r="315" spans="2:2" ht="12.75" customHeight="1" x14ac:dyDescent="0.2">
      <c r="B315"/>
    </row>
    <row r="316" spans="2:2" ht="12.75" customHeight="1" x14ac:dyDescent="0.2">
      <c r="B316"/>
    </row>
    <row r="317" spans="2:2" ht="12.75" customHeight="1" x14ac:dyDescent="0.2">
      <c r="B317"/>
    </row>
    <row r="318" spans="2:2" ht="12.75" customHeight="1" x14ac:dyDescent="0.2">
      <c r="B318"/>
    </row>
    <row r="319" spans="2:2" ht="12.75" customHeight="1" x14ac:dyDescent="0.2">
      <c r="B319"/>
    </row>
    <row r="320" spans="2:2" ht="12.75" customHeight="1" x14ac:dyDescent="0.2">
      <c r="B320"/>
    </row>
    <row r="321" spans="2:2" ht="12.75" customHeight="1" x14ac:dyDescent="0.2">
      <c r="B321"/>
    </row>
    <row r="322" spans="2:2" ht="12.75" customHeight="1" x14ac:dyDescent="0.2">
      <c r="B322"/>
    </row>
    <row r="323" spans="2:2" ht="12.75" customHeight="1" x14ac:dyDescent="0.2">
      <c r="B323"/>
    </row>
    <row r="324" spans="2:2" ht="12.75" customHeight="1" x14ac:dyDescent="0.2">
      <c r="B324"/>
    </row>
    <row r="325" spans="2:2" ht="12.75" customHeight="1" x14ac:dyDescent="0.2">
      <c r="B325"/>
    </row>
    <row r="326" spans="2:2" ht="12.75" customHeight="1" x14ac:dyDescent="0.2">
      <c r="B326"/>
    </row>
    <row r="327" spans="2:2" ht="12.75" customHeight="1" x14ac:dyDescent="0.2">
      <c r="B327"/>
    </row>
    <row r="328" spans="2:2" ht="12.75" customHeight="1" x14ac:dyDescent="0.2">
      <c r="B328"/>
    </row>
    <row r="329" spans="2:2" ht="12.75" customHeight="1" x14ac:dyDescent="0.2">
      <c r="B329"/>
    </row>
    <row r="330" spans="2:2" ht="12.75" customHeight="1" x14ac:dyDescent="0.2">
      <c r="B330"/>
    </row>
    <row r="331" spans="2:2" ht="12.75" customHeight="1" x14ac:dyDescent="0.2">
      <c r="B331"/>
    </row>
    <row r="332" spans="2:2" ht="12.75" customHeight="1" x14ac:dyDescent="0.2">
      <c r="B332"/>
    </row>
    <row r="333" spans="2:2" ht="12.75" customHeight="1" x14ac:dyDescent="0.2">
      <c r="B333"/>
    </row>
    <row r="334" spans="2:2" ht="12.75" customHeight="1" x14ac:dyDescent="0.2">
      <c r="B334"/>
    </row>
    <row r="335" spans="2:2" ht="12.75" customHeight="1" x14ac:dyDescent="0.2">
      <c r="B335"/>
    </row>
    <row r="336" spans="2:2" ht="12.75" customHeight="1" x14ac:dyDescent="0.2">
      <c r="B336"/>
    </row>
    <row r="337" spans="2:2" ht="12.75" customHeight="1" x14ac:dyDescent="0.2">
      <c r="B337"/>
    </row>
    <row r="338" spans="2:2" ht="12.75" customHeight="1" x14ac:dyDescent="0.2">
      <c r="B338"/>
    </row>
    <row r="339" spans="2:2" ht="12.75" customHeight="1" x14ac:dyDescent="0.2">
      <c r="B339"/>
    </row>
    <row r="340" spans="2:2" ht="12.75" customHeight="1" x14ac:dyDescent="0.2">
      <c r="B340"/>
    </row>
    <row r="341" spans="2:2" ht="12.75" customHeight="1" x14ac:dyDescent="0.2">
      <c r="B341"/>
    </row>
    <row r="342" spans="2:2" ht="12.75" customHeight="1" x14ac:dyDescent="0.2">
      <c r="B342"/>
    </row>
    <row r="343" spans="2:2" ht="12.75" customHeight="1" x14ac:dyDescent="0.2">
      <c r="B343"/>
    </row>
    <row r="344" spans="2:2" ht="12.75" customHeight="1" x14ac:dyDescent="0.2">
      <c r="B344"/>
    </row>
    <row r="345" spans="2:2" ht="12.75" customHeight="1" x14ac:dyDescent="0.2">
      <c r="B345"/>
    </row>
    <row r="346" spans="2:2" ht="12.75" customHeight="1" x14ac:dyDescent="0.2">
      <c r="B346"/>
    </row>
    <row r="347" spans="2:2" ht="12.75" customHeight="1" x14ac:dyDescent="0.2">
      <c r="B347"/>
    </row>
    <row r="348" spans="2:2" ht="12.75" customHeight="1" x14ac:dyDescent="0.2">
      <c r="B348"/>
    </row>
    <row r="349" spans="2:2" ht="12.75" customHeight="1" x14ac:dyDescent="0.2">
      <c r="B349"/>
    </row>
    <row r="350" spans="2:2" ht="12.75" customHeight="1" x14ac:dyDescent="0.2">
      <c r="B350"/>
    </row>
    <row r="351" spans="2:2" ht="12.75" customHeight="1" x14ac:dyDescent="0.2">
      <c r="B351"/>
    </row>
    <row r="352" spans="2:2" ht="12.75" customHeight="1" x14ac:dyDescent="0.2">
      <c r="B352"/>
    </row>
    <row r="353" spans="2:2" ht="12.75" customHeight="1" x14ac:dyDescent="0.2">
      <c r="B353"/>
    </row>
    <row r="354" spans="2:2" ht="12.75" customHeight="1" x14ac:dyDescent="0.2">
      <c r="B354"/>
    </row>
    <row r="355" spans="2:2" ht="12.75" customHeight="1" x14ac:dyDescent="0.2">
      <c r="B355"/>
    </row>
    <row r="356" spans="2:2" ht="12.75" customHeight="1" x14ac:dyDescent="0.2">
      <c r="B356"/>
    </row>
    <row r="357" spans="2:2" ht="12.75" customHeight="1" x14ac:dyDescent="0.2">
      <c r="B357"/>
    </row>
    <row r="358" spans="2:2" ht="12.75" customHeight="1" x14ac:dyDescent="0.2">
      <c r="B358"/>
    </row>
    <row r="359" spans="2:2" ht="12.75" customHeight="1" x14ac:dyDescent="0.2">
      <c r="B359"/>
    </row>
    <row r="360" spans="2:2" ht="12.75" customHeight="1" x14ac:dyDescent="0.2">
      <c r="B360"/>
    </row>
    <row r="361" spans="2:2" ht="12.75" customHeight="1" x14ac:dyDescent="0.2">
      <c r="B361"/>
    </row>
    <row r="362" spans="2:2" ht="12.75" customHeight="1" x14ac:dyDescent="0.2">
      <c r="B362"/>
    </row>
    <row r="363" spans="2:2" ht="12.75" customHeight="1" x14ac:dyDescent="0.2">
      <c r="B363"/>
    </row>
    <row r="364" spans="2:2" ht="12.75" customHeight="1" x14ac:dyDescent="0.2">
      <c r="B364"/>
    </row>
    <row r="365" spans="2:2" ht="12.75" customHeight="1" x14ac:dyDescent="0.2">
      <c r="B365"/>
    </row>
    <row r="366" spans="2:2" ht="12.75" customHeight="1" x14ac:dyDescent="0.2">
      <c r="B366"/>
    </row>
    <row r="367" spans="2:2" ht="12.75" customHeight="1" x14ac:dyDescent="0.2">
      <c r="B367"/>
    </row>
    <row r="368" spans="2:2" ht="12.75" customHeight="1" x14ac:dyDescent="0.2">
      <c r="B368"/>
    </row>
    <row r="369" spans="2:2" ht="12.75" customHeight="1" x14ac:dyDescent="0.2">
      <c r="B369"/>
    </row>
    <row r="370" spans="2:2" ht="12.75" customHeight="1" x14ac:dyDescent="0.2">
      <c r="B370"/>
    </row>
    <row r="371" spans="2:2" ht="12.75" customHeight="1" x14ac:dyDescent="0.2">
      <c r="B371"/>
    </row>
    <row r="372" spans="2:2" ht="12.75" customHeight="1" x14ac:dyDescent="0.2">
      <c r="B372"/>
    </row>
    <row r="373" spans="2:2" ht="12.75" customHeight="1" x14ac:dyDescent="0.2">
      <c r="B373"/>
    </row>
    <row r="374" spans="2:2" ht="12.75" customHeight="1" x14ac:dyDescent="0.2">
      <c r="B374"/>
    </row>
    <row r="375" spans="2:2" ht="12.75" customHeight="1" x14ac:dyDescent="0.2">
      <c r="B375"/>
    </row>
    <row r="376" spans="2:2" ht="12.75" customHeight="1" x14ac:dyDescent="0.2">
      <c r="B376"/>
    </row>
    <row r="377" spans="2:2" ht="12.75" customHeight="1" x14ac:dyDescent="0.2">
      <c r="B377"/>
    </row>
    <row r="378" spans="2:2" ht="12.75" customHeight="1" x14ac:dyDescent="0.2">
      <c r="B378"/>
    </row>
    <row r="379" spans="2:2" ht="12.75" customHeight="1" x14ac:dyDescent="0.2">
      <c r="B379"/>
    </row>
    <row r="380" spans="2:2" ht="12.75" customHeight="1" x14ac:dyDescent="0.2">
      <c r="B380"/>
    </row>
    <row r="381" spans="2:2" ht="12.75" customHeight="1" x14ac:dyDescent="0.2">
      <c r="B381"/>
    </row>
    <row r="382" spans="2:2" ht="12.75" customHeight="1" x14ac:dyDescent="0.2">
      <c r="B382"/>
    </row>
    <row r="383" spans="2:2" ht="12.75" customHeight="1" x14ac:dyDescent="0.2">
      <c r="B383"/>
    </row>
    <row r="384" spans="2:2" ht="12.75" customHeight="1" x14ac:dyDescent="0.2">
      <c r="B384"/>
    </row>
    <row r="385" spans="2:2" ht="12.75" customHeight="1" x14ac:dyDescent="0.2">
      <c r="B385"/>
    </row>
    <row r="386" spans="2:2" ht="12.75" customHeight="1" x14ac:dyDescent="0.2">
      <c r="B386"/>
    </row>
    <row r="387" spans="2:2" ht="12.75" customHeight="1" x14ac:dyDescent="0.2">
      <c r="B387"/>
    </row>
    <row r="388" spans="2:2" ht="12.75" customHeight="1" x14ac:dyDescent="0.2">
      <c r="B388"/>
    </row>
    <row r="389" spans="2:2" ht="12.75" customHeight="1" x14ac:dyDescent="0.2">
      <c r="B389"/>
    </row>
    <row r="390" spans="2:2" ht="12.75" customHeight="1" x14ac:dyDescent="0.2">
      <c r="B390"/>
    </row>
    <row r="391" spans="2:2" ht="12.75" customHeight="1" x14ac:dyDescent="0.2">
      <c r="B391"/>
    </row>
    <row r="392" spans="2:2" ht="12.75" customHeight="1" x14ac:dyDescent="0.2">
      <c r="B392"/>
    </row>
    <row r="393" spans="2:2" ht="12.75" customHeight="1" x14ac:dyDescent="0.2">
      <c r="B393"/>
    </row>
    <row r="394" spans="2:2" ht="12.75" customHeight="1" x14ac:dyDescent="0.2">
      <c r="B394"/>
    </row>
    <row r="395" spans="2:2" ht="12.75" customHeight="1" x14ac:dyDescent="0.2">
      <c r="B395"/>
    </row>
    <row r="396" spans="2:2" ht="12.75" customHeight="1" x14ac:dyDescent="0.2">
      <c r="B396"/>
    </row>
    <row r="397" spans="2:2" ht="12.75" customHeight="1" x14ac:dyDescent="0.2">
      <c r="B397"/>
    </row>
    <row r="398" spans="2:2" ht="12.75" customHeight="1" x14ac:dyDescent="0.2">
      <c r="B398"/>
    </row>
    <row r="399" spans="2:2" ht="12.75" customHeight="1" x14ac:dyDescent="0.2">
      <c r="B399"/>
    </row>
    <row r="400" spans="2:2" ht="12.75" customHeight="1" x14ac:dyDescent="0.2">
      <c r="B400"/>
    </row>
    <row r="401" spans="2:2" ht="12.75" customHeight="1" x14ac:dyDescent="0.2">
      <c r="B401"/>
    </row>
    <row r="402" spans="2:2" ht="12.75" customHeight="1" x14ac:dyDescent="0.2">
      <c r="B402"/>
    </row>
    <row r="403" spans="2:2" ht="12.75" customHeight="1" x14ac:dyDescent="0.2">
      <c r="B403"/>
    </row>
    <row r="404" spans="2:2" ht="12.75" customHeight="1" x14ac:dyDescent="0.2">
      <c r="B404"/>
    </row>
    <row r="405" spans="2:2" ht="12.75" customHeight="1" x14ac:dyDescent="0.2">
      <c r="B405"/>
    </row>
    <row r="406" spans="2:2" ht="12.75" customHeight="1" x14ac:dyDescent="0.2">
      <c r="B406"/>
    </row>
    <row r="407" spans="2:2" ht="12.75" customHeight="1" x14ac:dyDescent="0.2">
      <c r="B407"/>
    </row>
    <row r="408" spans="2:2" ht="12.75" customHeight="1" x14ac:dyDescent="0.2">
      <c r="B408"/>
    </row>
    <row r="409" spans="2:2" ht="12.75" customHeight="1" x14ac:dyDescent="0.2">
      <c r="B409"/>
    </row>
    <row r="410" spans="2:2" ht="12.75" customHeight="1" x14ac:dyDescent="0.2">
      <c r="B410"/>
    </row>
    <row r="411" spans="2:2" ht="12.75" customHeight="1" x14ac:dyDescent="0.2">
      <c r="B411"/>
    </row>
    <row r="412" spans="2:2" ht="12.75" customHeight="1" x14ac:dyDescent="0.2">
      <c r="B412"/>
    </row>
    <row r="413" spans="2:2" ht="12.75" customHeight="1" x14ac:dyDescent="0.2">
      <c r="B413"/>
    </row>
    <row r="414" spans="2:2" ht="12.75" customHeight="1" x14ac:dyDescent="0.2">
      <c r="B414"/>
    </row>
    <row r="415" spans="2:2" ht="12.75" customHeight="1" x14ac:dyDescent="0.2">
      <c r="B415"/>
    </row>
    <row r="416" spans="2:2" ht="12.75" customHeight="1" x14ac:dyDescent="0.2">
      <c r="B416"/>
    </row>
    <row r="417" spans="2:2" ht="12.75" customHeight="1" x14ac:dyDescent="0.2">
      <c r="B417"/>
    </row>
    <row r="418" spans="2:2" ht="12.75" customHeight="1" x14ac:dyDescent="0.2">
      <c r="B418"/>
    </row>
    <row r="419" spans="2:2" ht="12.75" customHeight="1" x14ac:dyDescent="0.2">
      <c r="B419"/>
    </row>
    <row r="420" spans="2:2" ht="12.75" customHeight="1" x14ac:dyDescent="0.2">
      <c r="B420"/>
    </row>
    <row r="421" spans="2:2" ht="12.75" customHeight="1" x14ac:dyDescent="0.2">
      <c r="B421"/>
    </row>
    <row r="422" spans="2:2" ht="12.75" customHeight="1" x14ac:dyDescent="0.2">
      <c r="B422"/>
    </row>
    <row r="423" spans="2:2" ht="12.75" customHeight="1" x14ac:dyDescent="0.2">
      <c r="B423"/>
    </row>
    <row r="424" spans="2:2" ht="12.75" customHeight="1" x14ac:dyDescent="0.2">
      <c r="B424"/>
    </row>
    <row r="425" spans="2:2" ht="12.75" customHeight="1" x14ac:dyDescent="0.2">
      <c r="B425"/>
    </row>
    <row r="426" spans="2:2" ht="12.75" customHeight="1" x14ac:dyDescent="0.2">
      <c r="B426"/>
    </row>
    <row r="427" spans="2:2" ht="12.75" customHeight="1" x14ac:dyDescent="0.2">
      <c r="B427"/>
    </row>
    <row r="428" spans="2:2" ht="12.75" customHeight="1" x14ac:dyDescent="0.2">
      <c r="B428"/>
    </row>
    <row r="429" spans="2:2" ht="12.75" customHeight="1" x14ac:dyDescent="0.2">
      <c r="B429"/>
    </row>
    <row r="430" spans="2:2" ht="12.75" customHeight="1" x14ac:dyDescent="0.2">
      <c r="B430"/>
    </row>
    <row r="431" spans="2:2" ht="12.75" customHeight="1" x14ac:dyDescent="0.2">
      <c r="B431"/>
    </row>
    <row r="432" spans="2:2" ht="12.75" customHeight="1" x14ac:dyDescent="0.2">
      <c r="B432"/>
    </row>
    <row r="433" spans="2:2" ht="12.75" customHeight="1" x14ac:dyDescent="0.2">
      <c r="B433"/>
    </row>
    <row r="434" spans="2:2" ht="12.75" customHeight="1" x14ac:dyDescent="0.2">
      <c r="B434"/>
    </row>
    <row r="435" spans="2:2" ht="12.75" customHeight="1" x14ac:dyDescent="0.2">
      <c r="B435"/>
    </row>
    <row r="436" spans="2:2" ht="12.75" customHeight="1" x14ac:dyDescent="0.2">
      <c r="B436"/>
    </row>
    <row r="437" spans="2:2" ht="12.75" customHeight="1" x14ac:dyDescent="0.2">
      <c r="B437"/>
    </row>
    <row r="438" spans="2:2" ht="12.75" customHeight="1" x14ac:dyDescent="0.2">
      <c r="B438"/>
    </row>
    <row r="439" spans="2:2" ht="12.75" customHeight="1" x14ac:dyDescent="0.2">
      <c r="B439"/>
    </row>
    <row r="440" spans="2:2" ht="12.75" customHeight="1" x14ac:dyDescent="0.2">
      <c r="B440"/>
    </row>
    <row r="441" spans="2:2" ht="12.75" customHeight="1" x14ac:dyDescent="0.2">
      <c r="B441"/>
    </row>
    <row r="442" spans="2:2" ht="12.75" customHeight="1" x14ac:dyDescent="0.2">
      <c r="B442"/>
    </row>
    <row r="443" spans="2:2" ht="12.75" customHeight="1" x14ac:dyDescent="0.2">
      <c r="B443"/>
    </row>
    <row r="444" spans="2:2" ht="12.75" customHeight="1" x14ac:dyDescent="0.2">
      <c r="B444"/>
    </row>
    <row r="445" spans="2:2" ht="12.75" customHeight="1" x14ac:dyDescent="0.2">
      <c r="B445"/>
    </row>
    <row r="446" spans="2:2" ht="12.75" customHeight="1" x14ac:dyDescent="0.2">
      <c r="B446"/>
    </row>
    <row r="447" spans="2:2" ht="12.75" customHeight="1" x14ac:dyDescent="0.2">
      <c r="B447"/>
    </row>
    <row r="448" spans="2:2" ht="12.75" customHeight="1" x14ac:dyDescent="0.2">
      <c r="B448"/>
    </row>
    <row r="449" spans="2:2" ht="12.75" customHeight="1" x14ac:dyDescent="0.2">
      <c r="B449"/>
    </row>
    <row r="450" spans="2:2" ht="12.75" customHeight="1" x14ac:dyDescent="0.2">
      <c r="B450"/>
    </row>
    <row r="451" spans="2:2" ht="12.75" customHeight="1" x14ac:dyDescent="0.2">
      <c r="B451"/>
    </row>
    <row r="452" spans="2:2" ht="12.75" customHeight="1" x14ac:dyDescent="0.2">
      <c r="B452"/>
    </row>
    <row r="453" spans="2:2" ht="12.75" customHeight="1" x14ac:dyDescent="0.2">
      <c r="B453"/>
    </row>
    <row r="454" spans="2:2" ht="12.75" customHeight="1" x14ac:dyDescent="0.2">
      <c r="B454"/>
    </row>
    <row r="455" spans="2:2" ht="12.75" customHeight="1" x14ac:dyDescent="0.2">
      <c r="B455"/>
    </row>
    <row r="456" spans="2:2" ht="12.75" customHeight="1" x14ac:dyDescent="0.2">
      <c r="B456"/>
    </row>
    <row r="457" spans="2:2" ht="12.75" customHeight="1" x14ac:dyDescent="0.2">
      <c r="B457"/>
    </row>
    <row r="458" spans="2:2" ht="12.75" customHeight="1" x14ac:dyDescent="0.2">
      <c r="B458"/>
    </row>
    <row r="459" spans="2:2" ht="12.75" customHeight="1" x14ac:dyDescent="0.2">
      <c r="B459"/>
    </row>
    <row r="460" spans="2:2" ht="12.75" customHeight="1" x14ac:dyDescent="0.2">
      <c r="B460"/>
    </row>
    <row r="461" spans="2:2" ht="12.75" customHeight="1" x14ac:dyDescent="0.2">
      <c r="B461"/>
    </row>
    <row r="462" spans="2:2" ht="12.75" customHeight="1" x14ac:dyDescent="0.2">
      <c r="B462"/>
    </row>
    <row r="463" spans="2:2" ht="12.75" customHeight="1" x14ac:dyDescent="0.2">
      <c r="B463"/>
    </row>
    <row r="464" spans="2:2" ht="12.75" customHeight="1" x14ac:dyDescent="0.2">
      <c r="B464"/>
    </row>
    <row r="465" spans="2:2" ht="12.75" customHeight="1" x14ac:dyDescent="0.2">
      <c r="B465"/>
    </row>
    <row r="466" spans="2:2" ht="12.75" customHeight="1" x14ac:dyDescent="0.2">
      <c r="B466"/>
    </row>
    <row r="467" spans="2:2" ht="12.75" customHeight="1" x14ac:dyDescent="0.2">
      <c r="B467"/>
    </row>
    <row r="468" spans="2:2" ht="12.75" customHeight="1" x14ac:dyDescent="0.2">
      <c r="B468"/>
    </row>
    <row r="469" spans="2:2" ht="12.75" customHeight="1" x14ac:dyDescent="0.2">
      <c r="B469"/>
    </row>
    <row r="470" spans="2:2" ht="12.75" customHeight="1" x14ac:dyDescent="0.2">
      <c r="B470"/>
    </row>
    <row r="471" spans="2:2" ht="12.75" customHeight="1" x14ac:dyDescent="0.2">
      <c r="B471"/>
    </row>
    <row r="472" spans="2:2" ht="12.75" customHeight="1" x14ac:dyDescent="0.2">
      <c r="B472"/>
    </row>
    <row r="473" spans="2:2" ht="12.75" customHeight="1" x14ac:dyDescent="0.2">
      <c r="B473"/>
    </row>
    <row r="474" spans="2:2" ht="12.75" customHeight="1" x14ac:dyDescent="0.2">
      <c r="B474"/>
    </row>
    <row r="475" spans="2:2" ht="12.75" customHeight="1" x14ac:dyDescent="0.2">
      <c r="B475"/>
    </row>
    <row r="476" spans="2:2" ht="12.75" customHeight="1" x14ac:dyDescent="0.2">
      <c r="B476"/>
    </row>
    <row r="477" spans="2:2" ht="12.75" customHeight="1" x14ac:dyDescent="0.2">
      <c r="B477"/>
    </row>
    <row r="478" spans="2:2" ht="12.75" customHeight="1" x14ac:dyDescent="0.2">
      <c r="B478"/>
    </row>
    <row r="479" spans="2:2" ht="12.75" customHeight="1" x14ac:dyDescent="0.2">
      <c r="B479"/>
    </row>
    <row r="480" spans="2:2" ht="12.75" customHeight="1" x14ac:dyDescent="0.2">
      <c r="B480"/>
    </row>
    <row r="481" spans="2:2" ht="12.75" customHeight="1" x14ac:dyDescent="0.2">
      <c r="B481"/>
    </row>
    <row r="482" spans="2:2" ht="12.75" customHeight="1" x14ac:dyDescent="0.2">
      <c r="B482"/>
    </row>
    <row r="483" spans="2:2" ht="12.75" customHeight="1" x14ac:dyDescent="0.2">
      <c r="B483"/>
    </row>
    <row r="484" spans="2:2" ht="12.75" customHeight="1" x14ac:dyDescent="0.2">
      <c r="B484"/>
    </row>
    <row r="485" spans="2:2" ht="12.75" customHeight="1" x14ac:dyDescent="0.2">
      <c r="B485"/>
    </row>
    <row r="486" spans="2:2" ht="12.75" customHeight="1" x14ac:dyDescent="0.2">
      <c r="B486"/>
    </row>
    <row r="487" spans="2:2" ht="12.75" customHeight="1" x14ac:dyDescent="0.2">
      <c r="B487"/>
    </row>
    <row r="488" spans="2:2" ht="12.75" customHeight="1" x14ac:dyDescent="0.2">
      <c r="B488"/>
    </row>
    <row r="489" spans="2:2" ht="12.75" customHeight="1" x14ac:dyDescent="0.2">
      <c r="B489"/>
    </row>
    <row r="490" spans="2:2" ht="12.75" customHeight="1" x14ac:dyDescent="0.2">
      <c r="B490"/>
    </row>
    <row r="491" spans="2:2" ht="12.75" customHeight="1" x14ac:dyDescent="0.2">
      <c r="B491"/>
    </row>
    <row r="492" spans="2:2" ht="12.75" customHeight="1" x14ac:dyDescent="0.2">
      <c r="B492"/>
    </row>
    <row r="493" spans="2:2" ht="12.75" customHeight="1" x14ac:dyDescent="0.2">
      <c r="B493"/>
    </row>
    <row r="494" spans="2:2" ht="12.75" customHeight="1" x14ac:dyDescent="0.2">
      <c r="B494"/>
    </row>
    <row r="495" spans="2:2" ht="12.75" customHeight="1" x14ac:dyDescent="0.2">
      <c r="B495"/>
    </row>
    <row r="496" spans="2:2" ht="12.75" customHeight="1" x14ac:dyDescent="0.2">
      <c r="B496"/>
    </row>
    <row r="497" spans="2:2" ht="12.75" customHeight="1" x14ac:dyDescent="0.2">
      <c r="B497"/>
    </row>
    <row r="498" spans="2:2" ht="12.75" customHeight="1" x14ac:dyDescent="0.2">
      <c r="B498"/>
    </row>
    <row r="499" spans="2:2" ht="12.75" customHeight="1" x14ac:dyDescent="0.2">
      <c r="B499"/>
    </row>
    <row r="500" spans="2:2" ht="12.75" customHeight="1" x14ac:dyDescent="0.2">
      <c r="B500"/>
    </row>
    <row r="501" spans="2:2" ht="12.75" customHeight="1" x14ac:dyDescent="0.2">
      <c r="B501"/>
    </row>
    <row r="502" spans="2:2" ht="12.75" customHeight="1" x14ac:dyDescent="0.2">
      <c r="B502"/>
    </row>
    <row r="503" spans="2:2" ht="12.75" customHeight="1" x14ac:dyDescent="0.2">
      <c r="B503"/>
    </row>
    <row r="504" spans="2:2" ht="12.75" customHeight="1" x14ac:dyDescent="0.2">
      <c r="B504"/>
    </row>
    <row r="505" spans="2:2" ht="12.75" customHeight="1" x14ac:dyDescent="0.2">
      <c r="B505"/>
    </row>
    <row r="506" spans="2:2" ht="12.75" customHeight="1" x14ac:dyDescent="0.2">
      <c r="B506"/>
    </row>
    <row r="507" spans="2:2" ht="12.75" customHeight="1" x14ac:dyDescent="0.2">
      <c r="B507"/>
    </row>
    <row r="508" spans="2:2" ht="12.75" customHeight="1" x14ac:dyDescent="0.2">
      <c r="B508"/>
    </row>
    <row r="509" spans="2:2" ht="12.75" customHeight="1" x14ac:dyDescent="0.2">
      <c r="B509"/>
    </row>
    <row r="510" spans="2:2" ht="12.75" customHeight="1" x14ac:dyDescent="0.2">
      <c r="B510"/>
    </row>
    <row r="511" spans="2:2" ht="12.75" customHeight="1" x14ac:dyDescent="0.2">
      <c r="B511"/>
    </row>
    <row r="512" spans="2:2" ht="12.75" customHeight="1" x14ac:dyDescent="0.2">
      <c r="B512"/>
    </row>
    <row r="513" spans="2:2" ht="12.75" customHeight="1" x14ac:dyDescent="0.2">
      <c r="B513"/>
    </row>
    <row r="514" spans="2:2" ht="12.75" customHeight="1" x14ac:dyDescent="0.2">
      <c r="B514"/>
    </row>
    <row r="515" spans="2:2" ht="12.75" customHeight="1" x14ac:dyDescent="0.2">
      <c r="B515"/>
    </row>
    <row r="516" spans="2:2" ht="12.75" customHeight="1" x14ac:dyDescent="0.2">
      <c r="B516"/>
    </row>
    <row r="517" spans="2:2" ht="12.75" customHeight="1" x14ac:dyDescent="0.2">
      <c r="B517"/>
    </row>
    <row r="518" spans="2:2" ht="12.75" customHeight="1" x14ac:dyDescent="0.2">
      <c r="B518"/>
    </row>
    <row r="519" spans="2:2" ht="12.75" customHeight="1" x14ac:dyDescent="0.2">
      <c r="B519"/>
    </row>
    <row r="520" spans="2:2" ht="12.75" customHeight="1" x14ac:dyDescent="0.2">
      <c r="B520"/>
    </row>
    <row r="521" spans="2:2" ht="12.75" customHeight="1" x14ac:dyDescent="0.2">
      <c r="B521"/>
    </row>
    <row r="522" spans="2:2" ht="12.75" customHeight="1" x14ac:dyDescent="0.2">
      <c r="B522"/>
    </row>
    <row r="523" spans="2:2" ht="12.75" customHeight="1" x14ac:dyDescent="0.2">
      <c r="B523"/>
    </row>
    <row r="524" spans="2:2" ht="12.75" customHeight="1" x14ac:dyDescent="0.2">
      <c r="B524"/>
    </row>
    <row r="525" spans="2:2" ht="12.75" customHeight="1" x14ac:dyDescent="0.2">
      <c r="B525"/>
    </row>
    <row r="526" spans="2:2" ht="12.75" customHeight="1" x14ac:dyDescent="0.2">
      <c r="B526"/>
    </row>
    <row r="527" spans="2:2" ht="12.75" customHeight="1" x14ac:dyDescent="0.2">
      <c r="B527"/>
    </row>
    <row r="528" spans="2:2" ht="12.75" customHeight="1" x14ac:dyDescent="0.2">
      <c r="B528"/>
    </row>
    <row r="529" spans="2:2" ht="12.75" customHeight="1" x14ac:dyDescent="0.2">
      <c r="B529"/>
    </row>
    <row r="530" spans="2:2" ht="12.75" customHeight="1" x14ac:dyDescent="0.2">
      <c r="B530"/>
    </row>
    <row r="531" spans="2:2" ht="12.75" customHeight="1" x14ac:dyDescent="0.2">
      <c r="B531"/>
    </row>
    <row r="532" spans="2:2" ht="12.75" customHeight="1" x14ac:dyDescent="0.2">
      <c r="B532"/>
    </row>
    <row r="533" spans="2:2" ht="12.75" customHeight="1" x14ac:dyDescent="0.2">
      <c r="B533"/>
    </row>
    <row r="534" spans="2:2" ht="12.75" customHeight="1" x14ac:dyDescent="0.2">
      <c r="B534"/>
    </row>
    <row r="535" spans="2:2" ht="12.75" customHeight="1" x14ac:dyDescent="0.2">
      <c r="B535"/>
    </row>
    <row r="536" spans="2:2" ht="12.75" customHeight="1" x14ac:dyDescent="0.2">
      <c r="B536"/>
    </row>
    <row r="537" spans="2:2" ht="12.75" customHeight="1" x14ac:dyDescent="0.2">
      <c r="B537"/>
    </row>
    <row r="538" spans="2:2" ht="12.75" customHeight="1" x14ac:dyDescent="0.2">
      <c r="B538"/>
    </row>
    <row r="539" spans="2:2" ht="12.75" customHeight="1" x14ac:dyDescent="0.2">
      <c r="B539"/>
    </row>
    <row r="540" spans="2:2" ht="12.75" customHeight="1" x14ac:dyDescent="0.2">
      <c r="B540"/>
    </row>
    <row r="541" spans="2:2" ht="12.75" customHeight="1" x14ac:dyDescent="0.2">
      <c r="B541"/>
    </row>
    <row r="542" spans="2:2" ht="12.75" customHeight="1" x14ac:dyDescent="0.2">
      <c r="B542"/>
    </row>
    <row r="543" spans="2:2" ht="12.75" customHeight="1" x14ac:dyDescent="0.2">
      <c r="B543"/>
    </row>
    <row r="544" spans="2:2" ht="12.75" customHeight="1" x14ac:dyDescent="0.2">
      <c r="B544"/>
    </row>
    <row r="545" spans="2:2" ht="12.75" customHeight="1" x14ac:dyDescent="0.2">
      <c r="B545"/>
    </row>
    <row r="546" spans="2:2" ht="12.75" customHeight="1" x14ac:dyDescent="0.2">
      <c r="B546"/>
    </row>
    <row r="547" spans="2:2" ht="12.75" customHeight="1" x14ac:dyDescent="0.2">
      <c r="B547"/>
    </row>
    <row r="548" spans="2:2" ht="12.75" customHeight="1" x14ac:dyDescent="0.2">
      <c r="B548"/>
    </row>
    <row r="549" spans="2:2" ht="12.75" customHeight="1" x14ac:dyDescent="0.2">
      <c r="B549"/>
    </row>
    <row r="550" spans="2:2" ht="12.75" customHeight="1" x14ac:dyDescent="0.2">
      <c r="B550"/>
    </row>
    <row r="551" spans="2:2" ht="12.75" customHeight="1" x14ac:dyDescent="0.2">
      <c r="B551"/>
    </row>
    <row r="552" spans="2:2" ht="12.75" customHeight="1" x14ac:dyDescent="0.2">
      <c r="B552"/>
    </row>
    <row r="553" spans="2:2" ht="12.75" customHeight="1" x14ac:dyDescent="0.2">
      <c r="B553"/>
    </row>
    <row r="554" spans="2:2" ht="12.75" customHeight="1" x14ac:dyDescent="0.2">
      <c r="B554"/>
    </row>
    <row r="555" spans="2:2" ht="12.75" customHeight="1" x14ac:dyDescent="0.2">
      <c r="B555"/>
    </row>
    <row r="556" spans="2:2" ht="12.75" customHeight="1" x14ac:dyDescent="0.2">
      <c r="B556"/>
    </row>
    <row r="557" spans="2:2" ht="12.75" customHeight="1" x14ac:dyDescent="0.2">
      <c r="B557"/>
    </row>
    <row r="558" spans="2:2" ht="12.75" customHeight="1" x14ac:dyDescent="0.2">
      <c r="B558"/>
    </row>
    <row r="559" spans="2:2" ht="12.75" customHeight="1" x14ac:dyDescent="0.2">
      <c r="B559"/>
    </row>
    <row r="560" spans="2:2" ht="12.75" customHeight="1" x14ac:dyDescent="0.2">
      <c r="B560"/>
    </row>
    <row r="561" spans="2:2" ht="12.75" customHeight="1" x14ac:dyDescent="0.2">
      <c r="B561"/>
    </row>
    <row r="562" spans="2:2" ht="12.75" customHeight="1" x14ac:dyDescent="0.2">
      <c r="B562"/>
    </row>
    <row r="563" spans="2:2" ht="12.75" customHeight="1" x14ac:dyDescent="0.2">
      <c r="B563"/>
    </row>
    <row r="564" spans="2:2" ht="12.75" customHeight="1" x14ac:dyDescent="0.2">
      <c r="B564"/>
    </row>
    <row r="565" spans="2:2" ht="12.75" customHeight="1" x14ac:dyDescent="0.2">
      <c r="B565"/>
    </row>
    <row r="566" spans="2:2" ht="12.75" customHeight="1" x14ac:dyDescent="0.2">
      <c r="B566"/>
    </row>
    <row r="567" spans="2:2" ht="12.75" customHeight="1" x14ac:dyDescent="0.2">
      <c r="B567"/>
    </row>
    <row r="568" spans="2:2" ht="12.75" customHeight="1" x14ac:dyDescent="0.2">
      <c r="B568"/>
    </row>
    <row r="569" spans="2:2" ht="12.75" customHeight="1" x14ac:dyDescent="0.2">
      <c r="B569"/>
    </row>
    <row r="570" spans="2:2" ht="12.75" customHeight="1" x14ac:dyDescent="0.2">
      <c r="B570"/>
    </row>
    <row r="571" spans="2:2" ht="12.75" customHeight="1" x14ac:dyDescent="0.2">
      <c r="B571"/>
    </row>
    <row r="572" spans="2:2" ht="12.75" customHeight="1" x14ac:dyDescent="0.2">
      <c r="B572"/>
    </row>
    <row r="573" spans="2:2" ht="12.75" customHeight="1" x14ac:dyDescent="0.2">
      <c r="B573"/>
    </row>
    <row r="574" spans="2:2" ht="12.75" customHeight="1" x14ac:dyDescent="0.2">
      <c r="B574"/>
    </row>
    <row r="575" spans="2:2" ht="12.75" customHeight="1" x14ac:dyDescent="0.2">
      <c r="B575"/>
    </row>
    <row r="576" spans="2:2" ht="12.75" customHeight="1" x14ac:dyDescent="0.2">
      <c r="B576"/>
    </row>
    <row r="577" spans="2:2" ht="12.75" customHeight="1" x14ac:dyDescent="0.2">
      <c r="B577"/>
    </row>
    <row r="578" spans="2:2" ht="12.75" customHeight="1" x14ac:dyDescent="0.2">
      <c r="B578"/>
    </row>
    <row r="579" spans="2:2" ht="12.75" customHeight="1" x14ac:dyDescent="0.2">
      <c r="B579"/>
    </row>
    <row r="580" spans="2:2" ht="12.75" customHeight="1" x14ac:dyDescent="0.2">
      <c r="B580"/>
    </row>
    <row r="581" spans="2:2" ht="12.75" customHeight="1" x14ac:dyDescent="0.2">
      <c r="B581"/>
    </row>
    <row r="582" spans="2:2" ht="12.75" customHeight="1" x14ac:dyDescent="0.2">
      <c r="B582"/>
    </row>
    <row r="583" spans="2:2" ht="12.75" customHeight="1" x14ac:dyDescent="0.2">
      <c r="B583"/>
    </row>
    <row r="584" spans="2:2" ht="12.75" customHeight="1" x14ac:dyDescent="0.2">
      <c r="B584"/>
    </row>
    <row r="585" spans="2:2" ht="12.75" customHeight="1" x14ac:dyDescent="0.2">
      <c r="B585"/>
    </row>
    <row r="586" spans="2:2" ht="12.75" customHeight="1" x14ac:dyDescent="0.2">
      <c r="B586"/>
    </row>
    <row r="587" spans="2:2" ht="12.75" customHeight="1" x14ac:dyDescent="0.2">
      <c r="B587"/>
    </row>
    <row r="588" spans="2:2" ht="12.75" customHeight="1" x14ac:dyDescent="0.2">
      <c r="B588"/>
    </row>
    <row r="589" spans="2:2" ht="12.75" customHeight="1" x14ac:dyDescent="0.2">
      <c r="B589"/>
    </row>
    <row r="590" spans="2:2" ht="12.75" customHeight="1" x14ac:dyDescent="0.2">
      <c r="B590"/>
    </row>
    <row r="591" spans="2:2" ht="12.75" customHeight="1" x14ac:dyDescent="0.2">
      <c r="B591"/>
    </row>
    <row r="592" spans="2:2" ht="12.75" customHeight="1" x14ac:dyDescent="0.2">
      <c r="B592"/>
    </row>
    <row r="593" spans="2:2" ht="12.75" customHeight="1" x14ac:dyDescent="0.2">
      <c r="B593"/>
    </row>
    <row r="594" spans="2:2" ht="12.75" customHeight="1" x14ac:dyDescent="0.2">
      <c r="B594"/>
    </row>
    <row r="595" spans="2:2" ht="12.75" customHeight="1" x14ac:dyDescent="0.2">
      <c r="B595"/>
    </row>
    <row r="596" spans="2:2" ht="12.75" customHeight="1" x14ac:dyDescent="0.2">
      <c r="B596"/>
    </row>
    <row r="597" spans="2:2" ht="12.75" customHeight="1" x14ac:dyDescent="0.2">
      <c r="B597"/>
    </row>
    <row r="598" spans="2:2" ht="12.75" customHeight="1" x14ac:dyDescent="0.2">
      <c r="B598"/>
    </row>
    <row r="599" spans="2:2" ht="12.75" customHeight="1" x14ac:dyDescent="0.2">
      <c r="B599"/>
    </row>
    <row r="600" spans="2:2" ht="12.75" customHeight="1" x14ac:dyDescent="0.2">
      <c r="B600"/>
    </row>
    <row r="601" spans="2:2" ht="12.75" customHeight="1" x14ac:dyDescent="0.2">
      <c r="B601"/>
    </row>
    <row r="602" spans="2:2" ht="12.75" customHeight="1" x14ac:dyDescent="0.2">
      <c r="B602"/>
    </row>
    <row r="603" spans="2:2" ht="12.75" customHeight="1" x14ac:dyDescent="0.2">
      <c r="B603"/>
    </row>
    <row r="604" spans="2:2" ht="12.75" customHeight="1" x14ac:dyDescent="0.2">
      <c r="B604"/>
    </row>
    <row r="605" spans="2:2" ht="12.75" customHeight="1" x14ac:dyDescent="0.2">
      <c r="B605"/>
    </row>
    <row r="606" spans="2:2" ht="12.75" customHeight="1" x14ac:dyDescent="0.2">
      <c r="B606"/>
    </row>
    <row r="607" spans="2:2" ht="12.75" customHeight="1" x14ac:dyDescent="0.2">
      <c r="B607"/>
    </row>
    <row r="608" spans="2:2" ht="12.75" customHeight="1" x14ac:dyDescent="0.2">
      <c r="B608"/>
    </row>
    <row r="609" spans="2:2" ht="12.75" customHeight="1" x14ac:dyDescent="0.2">
      <c r="B609"/>
    </row>
    <row r="610" spans="2:2" ht="12.75" customHeight="1" x14ac:dyDescent="0.2">
      <c r="B610"/>
    </row>
    <row r="611" spans="2:2" ht="12.75" customHeight="1" x14ac:dyDescent="0.2">
      <c r="B611"/>
    </row>
    <row r="612" spans="2:2" ht="12.75" customHeight="1" x14ac:dyDescent="0.2">
      <c r="B612"/>
    </row>
    <row r="613" spans="2:2" ht="12.75" customHeight="1" x14ac:dyDescent="0.2">
      <c r="B613"/>
    </row>
    <row r="614" spans="2:2" ht="12.75" customHeight="1" x14ac:dyDescent="0.2">
      <c r="B614"/>
    </row>
    <row r="615" spans="2:2" ht="12.75" customHeight="1" x14ac:dyDescent="0.2">
      <c r="B615"/>
    </row>
    <row r="616" spans="2:2" ht="12.75" customHeight="1" x14ac:dyDescent="0.2">
      <c r="B616"/>
    </row>
    <row r="617" spans="2:2" ht="12.75" customHeight="1" x14ac:dyDescent="0.2">
      <c r="B617"/>
    </row>
    <row r="618" spans="2:2" ht="12.75" customHeight="1" x14ac:dyDescent="0.2">
      <c r="B618"/>
    </row>
    <row r="619" spans="2:2" ht="12.75" customHeight="1" x14ac:dyDescent="0.2">
      <c r="B619"/>
    </row>
    <row r="620" spans="2:2" ht="12.75" customHeight="1" x14ac:dyDescent="0.2">
      <c r="B620"/>
    </row>
    <row r="621" spans="2:2" ht="12.75" customHeight="1" x14ac:dyDescent="0.2">
      <c r="B621"/>
    </row>
    <row r="622" spans="2:2" ht="12.75" customHeight="1" x14ac:dyDescent="0.2">
      <c r="B622"/>
    </row>
    <row r="623" spans="2:2" ht="12.75" customHeight="1" x14ac:dyDescent="0.2">
      <c r="B623"/>
    </row>
    <row r="624" spans="2:2" ht="12.75" customHeight="1" x14ac:dyDescent="0.2">
      <c r="B624"/>
    </row>
    <row r="625" spans="2:2" ht="12.75" customHeight="1" x14ac:dyDescent="0.2">
      <c r="B625"/>
    </row>
    <row r="626" spans="2:2" ht="12.75" customHeight="1" x14ac:dyDescent="0.2">
      <c r="B626"/>
    </row>
    <row r="627" spans="2:2" ht="12.75" customHeight="1" x14ac:dyDescent="0.2">
      <c r="B627"/>
    </row>
    <row r="628" spans="2:2" ht="12.75" customHeight="1" x14ac:dyDescent="0.2">
      <c r="B628"/>
    </row>
    <row r="629" spans="2:2" ht="12.75" customHeight="1" x14ac:dyDescent="0.2">
      <c r="B629"/>
    </row>
    <row r="630" spans="2:2" ht="12.75" customHeight="1" x14ac:dyDescent="0.2">
      <c r="B630"/>
    </row>
    <row r="631" spans="2:2" ht="12.75" customHeight="1" x14ac:dyDescent="0.2">
      <c r="B631"/>
    </row>
    <row r="632" spans="2:2" ht="12.75" customHeight="1" x14ac:dyDescent="0.2">
      <c r="B632"/>
    </row>
    <row r="633" spans="2:2" ht="12.75" customHeight="1" x14ac:dyDescent="0.2">
      <c r="B633"/>
    </row>
    <row r="634" spans="2:2" ht="12.75" customHeight="1" x14ac:dyDescent="0.2">
      <c r="B634"/>
    </row>
    <row r="635" spans="2:2" ht="12.75" customHeight="1" x14ac:dyDescent="0.2">
      <c r="B635"/>
    </row>
    <row r="636" spans="2:2" ht="12.75" customHeight="1" x14ac:dyDescent="0.2">
      <c r="B636"/>
    </row>
    <row r="637" spans="2:2" ht="12.75" customHeight="1" x14ac:dyDescent="0.2">
      <c r="B637"/>
    </row>
    <row r="638" spans="2:2" ht="12.75" customHeight="1" x14ac:dyDescent="0.2">
      <c r="B638"/>
    </row>
    <row r="639" spans="2:2" ht="12.75" customHeight="1" x14ac:dyDescent="0.2">
      <c r="B639"/>
    </row>
    <row r="640" spans="2:2" ht="12.75" customHeight="1" x14ac:dyDescent="0.2">
      <c r="B640"/>
    </row>
    <row r="641" spans="2:2" ht="12.75" customHeight="1" x14ac:dyDescent="0.2">
      <c r="B641"/>
    </row>
    <row r="642" spans="2:2" ht="12.75" customHeight="1" x14ac:dyDescent="0.2">
      <c r="B642"/>
    </row>
    <row r="643" spans="2:2" ht="12.75" customHeight="1" x14ac:dyDescent="0.2">
      <c r="B643"/>
    </row>
    <row r="644" spans="2:2" ht="12.75" customHeight="1" x14ac:dyDescent="0.2">
      <c r="B644"/>
    </row>
    <row r="645" spans="2:2" ht="12.75" customHeight="1" x14ac:dyDescent="0.2">
      <c r="B645"/>
    </row>
    <row r="646" spans="2:2" ht="12.75" customHeight="1" x14ac:dyDescent="0.2">
      <c r="B646"/>
    </row>
    <row r="647" spans="2:2" ht="12.75" customHeight="1" x14ac:dyDescent="0.2">
      <c r="B647"/>
    </row>
    <row r="648" spans="2:2" ht="12.75" customHeight="1" x14ac:dyDescent="0.2">
      <c r="B648"/>
    </row>
    <row r="649" spans="2:2" ht="12.75" customHeight="1" x14ac:dyDescent="0.2">
      <c r="B649"/>
    </row>
    <row r="650" spans="2:2" ht="12.75" customHeight="1" x14ac:dyDescent="0.2">
      <c r="B650"/>
    </row>
    <row r="651" spans="2:2" ht="12.75" customHeight="1" x14ac:dyDescent="0.2">
      <c r="B651"/>
    </row>
    <row r="652" spans="2:2" ht="12.75" customHeight="1" x14ac:dyDescent="0.2">
      <c r="B652"/>
    </row>
    <row r="653" spans="2:2" ht="12.75" customHeight="1" x14ac:dyDescent="0.2">
      <c r="B653"/>
    </row>
    <row r="654" spans="2:2" ht="12.75" customHeight="1" x14ac:dyDescent="0.2">
      <c r="B654"/>
    </row>
    <row r="655" spans="2:2" ht="12.75" customHeight="1" x14ac:dyDescent="0.2">
      <c r="B655"/>
    </row>
    <row r="656" spans="2:2" ht="12.75" customHeight="1" x14ac:dyDescent="0.2">
      <c r="B656"/>
    </row>
    <row r="657" spans="2:2" ht="12.75" customHeight="1" x14ac:dyDescent="0.2">
      <c r="B657"/>
    </row>
    <row r="658" spans="2:2" ht="12.75" customHeight="1" x14ac:dyDescent="0.2">
      <c r="B658"/>
    </row>
    <row r="659" spans="2:2" ht="12.75" customHeight="1" x14ac:dyDescent="0.2">
      <c r="B659"/>
    </row>
    <row r="660" spans="2:2" ht="12.75" customHeight="1" x14ac:dyDescent="0.2">
      <c r="B660"/>
    </row>
    <row r="661" spans="2:2" ht="12.75" customHeight="1" x14ac:dyDescent="0.2">
      <c r="B661"/>
    </row>
    <row r="662" spans="2:2" ht="12.75" customHeight="1" x14ac:dyDescent="0.2">
      <c r="B662"/>
    </row>
    <row r="663" spans="2:2" ht="12.75" customHeight="1" x14ac:dyDescent="0.2">
      <c r="B663"/>
    </row>
    <row r="664" spans="2:2" ht="12.75" customHeight="1" x14ac:dyDescent="0.2">
      <c r="B664"/>
    </row>
    <row r="665" spans="2:2" ht="12.75" customHeight="1" x14ac:dyDescent="0.2">
      <c r="B665"/>
    </row>
    <row r="666" spans="2:2" ht="12.75" customHeight="1" x14ac:dyDescent="0.2">
      <c r="B666"/>
    </row>
    <row r="667" spans="2:2" ht="12.75" customHeight="1" x14ac:dyDescent="0.2">
      <c r="B667"/>
    </row>
    <row r="668" spans="2:2" ht="12.75" customHeight="1" x14ac:dyDescent="0.2">
      <c r="B668"/>
    </row>
    <row r="669" spans="2:2" ht="12.75" customHeight="1" x14ac:dyDescent="0.2">
      <c r="B669"/>
    </row>
    <row r="670" spans="2:2" ht="12.75" customHeight="1" x14ac:dyDescent="0.2">
      <c r="B670"/>
    </row>
    <row r="671" spans="2:2" ht="12.75" customHeight="1" x14ac:dyDescent="0.2">
      <c r="B671"/>
    </row>
    <row r="672" spans="2:2" ht="12.75" customHeight="1" x14ac:dyDescent="0.2">
      <c r="B672"/>
    </row>
    <row r="673" spans="2:2" ht="12.75" customHeight="1" x14ac:dyDescent="0.2">
      <c r="B673"/>
    </row>
    <row r="674" spans="2:2" ht="12.75" customHeight="1" x14ac:dyDescent="0.2">
      <c r="B674"/>
    </row>
    <row r="675" spans="2:2" ht="12.75" customHeight="1" x14ac:dyDescent="0.2">
      <c r="B675"/>
    </row>
    <row r="676" spans="2:2" ht="12.75" customHeight="1" x14ac:dyDescent="0.2">
      <c r="B676"/>
    </row>
    <row r="677" spans="2:2" ht="12.75" customHeight="1" x14ac:dyDescent="0.2">
      <c r="B677"/>
    </row>
    <row r="678" spans="2:2" ht="12.75" customHeight="1" x14ac:dyDescent="0.2">
      <c r="B678"/>
    </row>
    <row r="679" spans="2:2" ht="12.75" customHeight="1" x14ac:dyDescent="0.2">
      <c r="B679"/>
    </row>
    <row r="680" spans="2:2" ht="12.75" customHeight="1" x14ac:dyDescent="0.2">
      <c r="B680"/>
    </row>
    <row r="681" spans="2:2" ht="12.75" customHeight="1" x14ac:dyDescent="0.2">
      <c r="B681"/>
    </row>
    <row r="682" spans="2:2" ht="12.75" customHeight="1" x14ac:dyDescent="0.2">
      <c r="B682"/>
    </row>
    <row r="683" spans="2:2" ht="12.75" customHeight="1" x14ac:dyDescent="0.2">
      <c r="B683"/>
    </row>
    <row r="684" spans="2:2" ht="12.75" customHeight="1" x14ac:dyDescent="0.2">
      <c r="B684"/>
    </row>
    <row r="685" spans="2:2" ht="12.75" customHeight="1" x14ac:dyDescent="0.2">
      <c r="B685"/>
    </row>
    <row r="686" spans="2:2" ht="12.75" customHeight="1" x14ac:dyDescent="0.2">
      <c r="B686"/>
    </row>
    <row r="687" spans="2:2" ht="12.75" customHeight="1" x14ac:dyDescent="0.2">
      <c r="B687"/>
    </row>
    <row r="688" spans="2:2" ht="12.75" customHeight="1" x14ac:dyDescent="0.2">
      <c r="B688"/>
    </row>
    <row r="689" spans="2:2" ht="12.75" customHeight="1" x14ac:dyDescent="0.2">
      <c r="B689"/>
    </row>
    <row r="690" spans="2:2" ht="12.75" customHeight="1" x14ac:dyDescent="0.2">
      <c r="B690"/>
    </row>
    <row r="691" spans="2:2" ht="12.75" customHeight="1" x14ac:dyDescent="0.2">
      <c r="B691"/>
    </row>
    <row r="692" spans="2:2" ht="12.75" customHeight="1" x14ac:dyDescent="0.2">
      <c r="B692"/>
    </row>
    <row r="693" spans="2:2" ht="12.75" customHeight="1" x14ac:dyDescent="0.2">
      <c r="B693"/>
    </row>
    <row r="694" spans="2:2" ht="12.75" customHeight="1" x14ac:dyDescent="0.2">
      <c r="B694"/>
    </row>
    <row r="695" spans="2:2" ht="12.75" customHeight="1" x14ac:dyDescent="0.2">
      <c r="B695"/>
    </row>
    <row r="696" spans="2:2" ht="12.75" customHeight="1" x14ac:dyDescent="0.2">
      <c r="B696"/>
    </row>
    <row r="697" spans="2:2" ht="12.75" customHeight="1" x14ac:dyDescent="0.2">
      <c r="B697"/>
    </row>
    <row r="698" spans="2:2" ht="12.75" customHeight="1" x14ac:dyDescent="0.2">
      <c r="B698"/>
    </row>
    <row r="699" spans="2:2" ht="12.75" customHeight="1" x14ac:dyDescent="0.2">
      <c r="B699"/>
    </row>
    <row r="700" spans="2:2" ht="12.75" customHeight="1" x14ac:dyDescent="0.2">
      <c r="B700"/>
    </row>
    <row r="701" spans="2:2" ht="12.75" customHeight="1" x14ac:dyDescent="0.2">
      <c r="B701"/>
    </row>
    <row r="702" spans="2:2" ht="12.75" customHeight="1" x14ac:dyDescent="0.2">
      <c r="B702"/>
    </row>
    <row r="703" spans="2:2" ht="12.75" customHeight="1" x14ac:dyDescent="0.2">
      <c r="B703"/>
    </row>
    <row r="704" spans="2:2" ht="12.75" customHeight="1" x14ac:dyDescent="0.2">
      <c r="B704"/>
    </row>
    <row r="705" spans="2:2" ht="12.75" customHeight="1" x14ac:dyDescent="0.2">
      <c r="B705"/>
    </row>
    <row r="706" spans="2:2" ht="12.75" customHeight="1" x14ac:dyDescent="0.2">
      <c r="B706"/>
    </row>
    <row r="707" spans="2:2" ht="12.75" customHeight="1" x14ac:dyDescent="0.2">
      <c r="B707"/>
    </row>
    <row r="708" spans="2:2" ht="12.75" customHeight="1" x14ac:dyDescent="0.2">
      <c r="B708"/>
    </row>
    <row r="709" spans="2:2" ht="12.75" customHeight="1" x14ac:dyDescent="0.2">
      <c r="B709"/>
    </row>
    <row r="710" spans="2:2" ht="12.75" customHeight="1" x14ac:dyDescent="0.2">
      <c r="B710"/>
    </row>
    <row r="711" spans="2:2" ht="12.75" customHeight="1" x14ac:dyDescent="0.2">
      <c r="B711"/>
    </row>
    <row r="712" spans="2:2" ht="12.75" customHeight="1" x14ac:dyDescent="0.2">
      <c r="B712"/>
    </row>
    <row r="713" spans="2:2" ht="12.75" customHeight="1" x14ac:dyDescent="0.2">
      <c r="B713"/>
    </row>
    <row r="714" spans="2:2" ht="12.75" customHeight="1" x14ac:dyDescent="0.2">
      <c r="B714"/>
    </row>
    <row r="715" spans="2:2" ht="12.75" customHeight="1" x14ac:dyDescent="0.2">
      <c r="B715"/>
    </row>
    <row r="716" spans="2:2" ht="12.75" customHeight="1" x14ac:dyDescent="0.2">
      <c r="B716"/>
    </row>
    <row r="717" spans="2:2" ht="12.75" customHeight="1" x14ac:dyDescent="0.2">
      <c r="B717"/>
    </row>
    <row r="718" spans="2:2" ht="12.75" customHeight="1" x14ac:dyDescent="0.2">
      <c r="B718"/>
    </row>
    <row r="719" spans="2:2" ht="12.75" customHeight="1" x14ac:dyDescent="0.2">
      <c r="B719"/>
    </row>
    <row r="720" spans="2:2" ht="12.75" customHeight="1" x14ac:dyDescent="0.2">
      <c r="B720"/>
    </row>
    <row r="721" spans="2:2" ht="12.75" customHeight="1" x14ac:dyDescent="0.2">
      <c r="B721"/>
    </row>
    <row r="722" spans="2:2" ht="12.75" customHeight="1" x14ac:dyDescent="0.2">
      <c r="B722"/>
    </row>
    <row r="723" spans="2:2" ht="12.75" customHeight="1" x14ac:dyDescent="0.2">
      <c r="B723"/>
    </row>
    <row r="724" spans="2:2" ht="12.75" customHeight="1" x14ac:dyDescent="0.2">
      <c r="B724"/>
    </row>
    <row r="725" spans="2:2" ht="12.75" customHeight="1" x14ac:dyDescent="0.2">
      <c r="B725"/>
    </row>
    <row r="726" spans="2:2" ht="12.75" customHeight="1" x14ac:dyDescent="0.2">
      <c r="B726"/>
    </row>
    <row r="727" spans="2:2" ht="12.75" customHeight="1" x14ac:dyDescent="0.2">
      <c r="B727"/>
    </row>
    <row r="728" spans="2:2" ht="12.75" customHeight="1" x14ac:dyDescent="0.2">
      <c r="B728"/>
    </row>
    <row r="729" spans="2:2" ht="12.75" customHeight="1" x14ac:dyDescent="0.2">
      <c r="B729"/>
    </row>
    <row r="730" spans="2:2" ht="12.75" customHeight="1" x14ac:dyDescent="0.2">
      <c r="B730"/>
    </row>
    <row r="731" spans="2:2" ht="12.75" customHeight="1" x14ac:dyDescent="0.2">
      <c r="B731"/>
    </row>
    <row r="732" spans="2:2" ht="12.75" customHeight="1" x14ac:dyDescent="0.2">
      <c r="B732"/>
    </row>
    <row r="733" spans="2:2" ht="12.75" customHeight="1" x14ac:dyDescent="0.2">
      <c r="B733"/>
    </row>
    <row r="734" spans="2:2" ht="12.75" customHeight="1" x14ac:dyDescent="0.2">
      <c r="B734"/>
    </row>
    <row r="735" spans="2:2" ht="12.75" customHeight="1" x14ac:dyDescent="0.2">
      <c r="B735"/>
    </row>
    <row r="736" spans="2:2" ht="12.75" customHeight="1" x14ac:dyDescent="0.2">
      <c r="B736"/>
    </row>
    <row r="737" spans="2:2" ht="12.75" customHeight="1" x14ac:dyDescent="0.2">
      <c r="B737"/>
    </row>
    <row r="738" spans="2:2" ht="12.75" customHeight="1" x14ac:dyDescent="0.2">
      <c r="B738"/>
    </row>
    <row r="739" spans="2:2" ht="12.75" customHeight="1" x14ac:dyDescent="0.2">
      <c r="B739"/>
    </row>
    <row r="740" spans="2:2" ht="12.75" customHeight="1" x14ac:dyDescent="0.2">
      <c r="B740"/>
    </row>
    <row r="741" spans="2:2" ht="12.75" customHeight="1" x14ac:dyDescent="0.2">
      <c r="B741"/>
    </row>
    <row r="742" spans="2:2" ht="12.75" customHeight="1" x14ac:dyDescent="0.2">
      <c r="B742"/>
    </row>
    <row r="743" spans="2:2" ht="12.75" customHeight="1" x14ac:dyDescent="0.2">
      <c r="B743"/>
    </row>
    <row r="744" spans="2:2" ht="12.75" customHeight="1" x14ac:dyDescent="0.2">
      <c r="B744"/>
    </row>
    <row r="745" spans="2:2" ht="12.75" customHeight="1" x14ac:dyDescent="0.2">
      <c r="B745"/>
    </row>
    <row r="746" spans="2:2" ht="12.75" customHeight="1" x14ac:dyDescent="0.2">
      <c r="B746"/>
    </row>
    <row r="747" spans="2:2" ht="12.75" customHeight="1" x14ac:dyDescent="0.2">
      <c r="B747"/>
    </row>
    <row r="748" spans="2:2" ht="12.75" customHeight="1" x14ac:dyDescent="0.2">
      <c r="B748"/>
    </row>
    <row r="749" spans="2:2" ht="12.75" customHeight="1" x14ac:dyDescent="0.2">
      <c r="B749"/>
    </row>
    <row r="750" spans="2:2" ht="12.75" customHeight="1" x14ac:dyDescent="0.2">
      <c r="B750"/>
    </row>
    <row r="751" spans="2:2" ht="12.75" customHeight="1" x14ac:dyDescent="0.2">
      <c r="B751"/>
    </row>
    <row r="752" spans="2:2" ht="12.75" customHeight="1" x14ac:dyDescent="0.2">
      <c r="B752"/>
    </row>
    <row r="753" spans="2:2" ht="12.75" customHeight="1" x14ac:dyDescent="0.2">
      <c r="B753"/>
    </row>
    <row r="754" spans="2:2" ht="12.75" customHeight="1" x14ac:dyDescent="0.2">
      <c r="B754"/>
    </row>
    <row r="755" spans="2:2" ht="12.75" customHeight="1" x14ac:dyDescent="0.2">
      <c r="B755"/>
    </row>
    <row r="756" spans="2:2" ht="12.75" customHeight="1" x14ac:dyDescent="0.2">
      <c r="B756"/>
    </row>
    <row r="757" spans="2:2" ht="12.75" customHeight="1" x14ac:dyDescent="0.2">
      <c r="B757"/>
    </row>
    <row r="758" spans="2:2" ht="12.75" customHeight="1" x14ac:dyDescent="0.2">
      <c r="B758"/>
    </row>
    <row r="759" spans="2:2" ht="12.75" customHeight="1" x14ac:dyDescent="0.2">
      <c r="B759"/>
    </row>
    <row r="760" spans="2:2" ht="12.75" customHeight="1" x14ac:dyDescent="0.2">
      <c r="B760"/>
    </row>
    <row r="761" spans="2:2" ht="12.75" customHeight="1" x14ac:dyDescent="0.2">
      <c r="B761"/>
    </row>
    <row r="762" spans="2:2" ht="12.75" customHeight="1" x14ac:dyDescent="0.2">
      <c r="B762"/>
    </row>
    <row r="763" spans="2:2" ht="12.75" customHeight="1" x14ac:dyDescent="0.2">
      <c r="B763"/>
    </row>
    <row r="764" spans="2:2" ht="12.75" customHeight="1" x14ac:dyDescent="0.2">
      <c r="B764"/>
    </row>
    <row r="765" spans="2:2" ht="12.75" customHeight="1" x14ac:dyDescent="0.2">
      <c r="B765"/>
    </row>
    <row r="766" spans="2:2" ht="12.75" customHeight="1" x14ac:dyDescent="0.2">
      <c r="B766"/>
    </row>
    <row r="767" spans="2:2" ht="12.75" customHeight="1" x14ac:dyDescent="0.2">
      <c r="B767"/>
    </row>
    <row r="768" spans="2:2" ht="12.75" customHeight="1" x14ac:dyDescent="0.2">
      <c r="B768"/>
    </row>
    <row r="769" spans="2:2" ht="12.75" customHeight="1" x14ac:dyDescent="0.2">
      <c r="B769"/>
    </row>
    <row r="770" spans="2:2" ht="12.75" customHeight="1" x14ac:dyDescent="0.2">
      <c r="B770"/>
    </row>
    <row r="771" spans="2:2" ht="12.75" customHeight="1" x14ac:dyDescent="0.2">
      <c r="B771"/>
    </row>
    <row r="772" spans="2:2" ht="12.75" customHeight="1" x14ac:dyDescent="0.2">
      <c r="B772"/>
    </row>
    <row r="773" spans="2:2" ht="12.75" customHeight="1" x14ac:dyDescent="0.2">
      <c r="B773"/>
    </row>
    <row r="774" spans="2:2" ht="12.75" customHeight="1" x14ac:dyDescent="0.2">
      <c r="B774"/>
    </row>
    <row r="775" spans="2:2" ht="12.75" customHeight="1" x14ac:dyDescent="0.2">
      <c r="B775"/>
    </row>
    <row r="776" spans="2:2" ht="12.75" customHeight="1" x14ac:dyDescent="0.2">
      <c r="B776"/>
    </row>
    <row r="777" spans="2:2" ht="12.75" customHeight="1" x14ac:dyDescent="0.2">
      <c r="B777"/>
    </row>
    <row r="778" spans="2:2" ht="12.75" customHeight="1" x14ac:dyDescent="0.2">
      <c r="B778"/>
    </row>
    <row r="779" spans="2:2" ht="12.75" customHeight="1" x14ac:dyDescent="0.2">
      <c r="B779"/>
    </row>
    <row r="780" spans="2:2" ht="12.75" customHeight="1" x14ac:dyDescent="0.2">
      <c r="B780"/>
    </row>
    <row r="781" spans="2:2" ht="12.75" customHeight="1" x14ac:dyDescent="0.2">
      <c r="B781"/>
    </row>
    <row r="782" spans="2:2" ht="12.75" customHeight="1" x14ac:dyDescent="0.2">
      <c r="B782"/>
    </row>
    <row r="783" spans="2:2" ht="12.75" customHeight="1" x14ac:dyDescent="0.2">
      <c r="B783"/>
    </row>
    <row r="784" spans="2:2" ht="12.75" customHeight="1" x14ac:dyDescent="0.2">
      <c r="B784"/>
    </row>
    <row r="785" spans="2:2" ht="12.75" customHeight="1" x14ac:dyDescent="0.2">
      <c r="B785"/>
    </row>
    <row r="786" spans="2:2" ht="12.75" customHeight="1" x14ac:dyDescent="0.2">
      <c r="B786"/>
    </row>
    <row r="787" spans="2:2" ht="12.75" customHeight="1" x14ac:dyDescent="0.2">
      <c r="B787"/>
    </row>
    <row r="788" spans="2:2" ht="12.75" customHeight="1" x14ac:dyDescent="0.2">
      <c r="B788"/>
    </row>
    <row r="789" spans="2:2" ht="12.75" customHeight="1" x14ac:dyDescent="0.2">
      <c r="B789"/>
    </row>
    <row r="790" spans="2:2" ht="12.75" customHeight="1" x14ac:dyDescent="0.2">
      <c r="B790"/>
    </row>
    <row r="791" spans="2:2" ht="12.75" customHeight="1" x14ac:dyDescent="0.2">
      <c r="B791"/>
    </row>
    <row r="792" spans="2:2" ht="12.75" customHeight="1" x14ac:dyDescent="0.2">
      <c r="B792"/>
    </row>
    <row r="793" spans="2:2" ht="12.75" customHeight="1" x14ac:dyDescent="0.2">
      <c r="B793"/>
    </row>
    <row r="794" spans="2:2" ht="12.75" customHeight="1" x14ac:dyDescent="0.2">
      <c r="B794"/>
    </row>
    <row r="795" spans="2:2" ht="12.75" customHeight="1" x14ac:dyDescent="0.2">
      <c r="B795"/>
    </row>
    <row r="796" spans="2:2" ht="12.75" customHeight="1" x14ac:dyDescent="0.2">
      <c r="B796"/>
    </row>
    <row r="797" spans="2:2" ht="12.75" customHeight="1" x14ac:dyDescent="0.2">
      <c r="B797"/>
    </row>
    <row r="798" spans="2:2" ht="12.75" customHeight="1" x14ac:dyDescent="0.2">
      <c r="B798"/>
    </row>
    <row r="799" spans="2:2" ht="12.75" customHeight="1" x14ac:dyDescent="0.2">
      <c r="B799"/>
    </row>
    <row r="800" spans="2:2" ht="12.75" customHeight="1" x14ac:dyDescent="0.2">
      <c r="B800"/>
    </row>
    <row r="801" spans="2:2" ht="12.75" customHeight="1" x14ac:dyDescent="0.2">
      <c r="B801"/>
    </row>
    <row r="802" spans="2:2" ht="12.75" customHeight="1" x14ac:dyDescent="0.2">
      <c r="B802"/>
    </row>
    <row r="803" spans="2:2" ht="12.75" customHeight="1" x14ac:dyDescent="0.2">
      <c r="B803"/>
    </row>
    <row r="804" spans="2:2" ht="12.75" customHeight="1" x14ac:dyDescent="0.2">
      <c r="B804"/>
    </row>
    <row r="805" spans="2:2" ht="12.75" customHeight="1" x14ac:dyDescent="0.2">
      <c r="B805"/>
    </row>
    <row r="806" spans="2:2" ht="12.75" customHeight="1" x14ac:dyDescent="0.2">
      <c r="B806"/>
    </row>
    <row r="807" spans="2:2" ht="12.75" customHeight="1" x14ac:dyDescent="0.2">
      <c r="B807"/>
    </row>
    <row r="808" spans="2:2" ht="12.75" customHeight="1" x14ac:dyDescent="0.2">
      <c r="B808"/>
    </row>
    <row r="809" spans="2:2" ht="12.75" customHeight="1" x14ac:dyDescent="0.2">
      <c r="B809"/>
    </row>
    <row r="810" spans="2:2" ht="12.75" customHeight="1" x14ac:dyDescent="0.2">
      <c r="B810"/>
    </row>
    <row r="811" spans="2:2" ht="12.75" customHeight="1" x14ac:dyDescent="0.2">
      <c r="B811"/>
    </row>
    <row r="812" spans="2:2" ht="12.75" customHeight="1" x14ac:dyDescent="0.2">
      <c r="B812"/>
    </row>
    <row r="813" spans="2:2" ht="12.75" customHeight="1" x14ac:dyDescent="0.2">
      <c r="B813"/>
    </row>
    <row r="814" spans="2:2" ht="12.75" customHeight="1" x14ac:dyDescent="0.2">
      <c r="B814"/>
    </row>
    <row r="815" spans="2:2" ht="12.75" customHeight="1" x14ac:dyDescent="0.2">
      <c r="B815"/>
    </row>
    <row r="816" spans="2:2" ht="12.75" customHeight="1" x14ac:dyDescent="0.2">
      <c r="B816"/>
    </row>
    <row r="817" spans="2:2" ht="12.75" customHeight="1" x14ac:dyDescent="0.2">
      <c r="B817"/>
    </row>
    <row r="818" spans="2:2" ht="12.75" customHeight="1" x14ac:dyDescent="0.2">
      <c r="B818"/>
    </row>
    <row r="819" spans="2:2" ht="12.75" customHeight="1" x14ac:dyDescent="0.2">
      <c r="B819"/>
    </row>
    <row r="820" spans="2:2" ht="12.75" customHeight="1" x14ac:dyDescent="0.2">
      <c r="B820"/>
    </row>
    <row r="821" spans="2:2" ht="12.75" customHeight="1" x14ac:dyDescent="0.2">
      <c r="B821"/>
    </row>
    <row r="822" spans="2:2" ht="12.75" customHeight="1" x14ac:dyDescent="0.2">
      <c r="B822"/>
    </row>
    <row r="823" spans="2:2" ht="12.75" customHeight="1" x14ac:dyDescent="0.2">
      <c r="B823"/>
    </row>
    <row r="824" spans="2:2" ht="12.75" customHeight="1" x14ac:dyDescent="0.2">
      <c r="B824"/>
    </row>
    <row r="825" spans="2:2" ht="12.75" customHeight="1" x14ac:dyDescent="0.2">
      <c r="B825"/>
    </row>
    <row r="826" spans="2:2" ht="12.75" customHeight="1" x14ac:dyDescent="0.2">
      <c r="B826"/>
    </row>
    <row r="827" spans="2:2" ht="12.75" customHeight="1" x14ac:dyDescent="0.2">
      <c r="B827"/>
    </row>
    <row r="828" spans="2:2" ht="12.75" customHeight="1" x14ac:dyDescent="0.2">
      <c r="B828"/>
    </row>
    <row r="829" spans="2:2" ht="12.75" customHeight="1" x14ac:dyDescent="0.2">
      <c r="B829"/>
    </row>
    <row r="830" spans="2:2" ht="12.75" customHeight="1" x14ac:dyDescent="0.2">
      <c r="B830"/>
    </row>
    <row r="831" spans="2:2" ht="12.75" customHeight="1" x14ac:dyDescent="0.2">
      <c r="B831"/>
    </row>
    <row r="832" spans="2:2" ht="12.75" customHeight="1" x14ac:dyDescent="0.2">
      <c r="B832"/>
    </row>
    <row r="833" spans="2:2" ht="12.75" customHeight="1" x14ac:dyDescent="0.2">
      <c r="B833"/>
    </row>
    <row r="834" spans="2:2" ht="12.75" customHeight="1" x14ac:dyDescent="0.2">
      <c r="B834"/>
    </row>
    <row r="835" spans="2:2" ht="12.75" customHeight="1" x14ac:dyDescent="0.2">
      <c r="B835"/>
    </row>
    <row r="836" spans="2:2" ht="12.75" customHeight="1" x14ac:dyDescent="0.2">
      <c r="B836"/>
    </row>
    <row r="837" spans="2:2" ht="12.75" customHeight="1" x14ac:dyDescent="0.2">
      <c r="B837"/>
    </row>
    <row r="838" spans="2:2" ht="12.75" customHeight="1" x14ac:dyDescent="0.2">
      <c r="B838"/>
    </row>
    <row r="839" spans="2:2" ht="12.75" customHeight="1" x14ac:dyDescent="0.2">
      <c r="B839"/>
    </row>
    <row r="840" spans="2:2" ht="12.75" customHeight="1" x14ac:dyDescent="0.2">
      <c r="B840"/>
    </row>
    <row r="841" spans="2:2" ht="12.75" customHeight="1" x14ac:dyDescent="0.2">
      <c r="B841"/>
    </row>
    <row r="842" spans="2:2" ht="12.75" customHeight="1" x14ac:dyDescent="0.2">
      <c r="B842"/>
    </row>
    <row r="843" spans="2:2" ht="12.75" customHeight="1" x14ac:dyDescent="0.2">
      <c r="B843"/>
    </row>
    <row r="844" spans="2:2" ht="12.75" customHeight="1" x14ac:dyDescent="0.2">
      <c r="B844"/>
    </row>
    <row r="845" spans="2:2" ht="12.75" customHeight="1" x14ac:dyDescent="0.2">
      <c r="B845"/>
    </row>
    <row r="846" spans="2:2" ht="12.75" customHeight="1" x14ac:dyDescent="0.2">
      <c r="B846"/>
    </row>
    <row r="847" spans="2:2" ht="12.75" customHeight="1" x14ac:dyDescent="0.2">
      <c r="B847"/>
    </row>
    <row r="848" spans="2:2" ht="12.75" customHeight="1" x14ac:dyDescent="0.2">
      <c r="B848"/>
    </row>
    <row r="849" spans="2:2" ht="12.75" customHeight="1" x14ac:dyDescent="0.2">
      <c r="B849"/>
    </row>
    <row r="850" spans="2:2" ht="12.75" customHeight="1" x14ac:dyDescent="0.2">
      <c r="B850"/>
    </row>
    <row r="851" spans="2:2" ht="12.75" customHeight="1" x14ac:dyDescent="0.2">
      <c r="B851"/>
    </row>
    <row r="852" spans="2:2" ht="12.75" customHeight="1" x14ac:dyDescent="0.2">
      <c r="B852"/>
    </row>
    <row r="853" spans="2:2" ht="12.75" customHeight="1" x14ac:dyDescent="0.2">
      <c r="B853"/>
    </row>
    <row r="854" spans="2:2" ht="12.75" customHeight="1" x14ac:dyDescent="0.2">
      <c r="B854"/>
    </row>
    <row r="855" spans="2:2" ht="12.75" customHeight="1" x14ac:dyDescent="0.2">
      <c r="B855"/>
    </row>
    <row r="856" spans="2:2" ht="12.75" customHeight="1" x14ac:dyDescent="0.2">
      <c r="B856"/>
    </row>
    <row r="857" spans="2:2" ht="12.75" customHeight="1" x14ac:dyDescent="0.2">
      <c r="B857"/>
    </row>
    <row r="858" spans="2:2" ht="12.75" customHeight="1" x14ac:dyDescent="0.2">
      <c r="B858"/>
    </row>
    <row r="859" spans="2:2" ht="12.75" customHeight="1" x14ac:dyDescent="0.2">
      <c r="B859"/>
    </row>
    <row r="860" spans="2:2" ht="12.75" customHeight="1" x14ac:dyDescent="0.2">
      <c r="B860"/>
    </row>
    <row r="861" spans="2:2" ht="12.75" customHeight="1" x14ac:dyDescent="0.2">
      <c r="B861"/>
    </row>
    <row r="862" spans="2:2" ht="12.75" customHeight="1" x14ac:dyDescent="0.2">
      <c r="B862"/>
    </row>
    <row r="863" spans="2:2" ht="12.75" customHeight="1" x14ac:dyDescent="0.2">
      <c r="B863"/>
    </row>
    <row r="864" spans="2:2" ht="12.75" customHeight="1" x14ac:dyDescent="0.2">
      <c r="B864"/>
    </row>
    <row r="865" spans="2:2" ht="12.75" customHeight="1" x14ac:dyDescent="0.2">
      <c r="B865"/>
    </row>
    <row r="866" spans="2:2" ht="12.75" customHeight="1" x14ac:dyDescent="0.2">
      <c r="B866"/>
    </row>
    <row r="867" spans="2:2" ht="12.75" customHeight="1" x14ac:dyDescent="0.2">
      <c r="B867"/>
    </row>
    <row r="868" spans="2:2" ht="12.75" customHeight="1" x14ac:dyDescent="0.2">
      <c r="B868"/>
    </row>
    <row r="869" spans="2:2" ht="12.75" customHeight="1" x14ac:dyDescent="0.2">
      <c r="B869"/>
    </row>
    <row r="870" spans="2:2" ht="12.75" customHeight="1" x14ac:dyDescent="0.2">
      <c r="B870"/>
    </row>
    <row r="871" spans="2:2" ht="12.75" customHeight="1" x14ac:dyDescent="0.2">
      <c r="B871"/>
    </row>
    <row r="872" spans="2:2" ht="12.75" customHeight="1" x14ac:dyDescent="0.2">
      <c r="B872"/>
    </row>
    <row r="873" spans="2:2" ht="12.75" customHeight="1" x14ac:dyDescent="0.2">
      <c r="B873"/>
    </row>
    <row r="874" spans="2:2" ht="12.75" customHeight="1" x14ac:dyDescent="0.2">
      <c r="B874"/>
    </row>
    <row r="875" spans="2:2" ht="12.75" customHeight="1" x14ac:dyDescent="0.2">
      <c r="B875"/>
    </row>
    <row r="876" spans="2:2" ht="12.75" customHeight="1" x14ac:dyDescent="0.2">
      <c r="B876"/>
    </row>
    <row r="877" spans="2:2" ht="12.75" customHeight="1" x14ac:dyDescent="0.2">
      <c r="B877"/>
    </row>
    <row r="878" spans="2:2" ht="12.75" customHeight="1" x14ac:dyDescent="0.2">
      <c r="B878"/>
    </row>
    <row r="879" spans="2:2" ht="12.75" customHeight="1" x14ac:dyDescent="0.2">
      <c r="B879"/>
    </row>
    <row r="880" spans="2:2" ht="12.75" customHeight="1" x14ac:dyDescent="0.2">
      <c r="B880"/>
    </row>
    <row r="881" spans="2:2" ht="12.75" customHeight="1" x14ac:dyDescent="0.2">
      <c r="B881"/>
    </row>
    <row r="882" spans="2:2" ht="12.75" customHeight="1" x14ac:dyDescent="0.2">
      <c r="B882"/>
    </row>
    <row r="883" spans="2:2" ht="12.75" customHeight="1" x14ac:dyDescent="0.2">
      <c r="B883"/>
    </row>
    <row r="884" spans="2:2" ht="12.75" customHeight="1" x14ac:dyDescent="0.2">
      <c r="B884"/>
    </row>
    <row r="885" spans="2:2" ht="12.75" customHeight="1" x14ac:dyDescent="0.2">
      <c r="B885"/>
    </row>
    <row r="886" spans="2:2" ht="12.75" customHeight="1" x14ac:dyDescent="0.2">
      <c r="B886"/>
    </row>
    <row r="887" spans="2:2" ht="12.75" customHeight="1" x14ac:dyDescent="0.2">
      <c r="B887"/>
    </row>
    <row r="888" spans="2:2" ht="12.75" customHeight="1" x14ac:dyDescent="0.2">
      <c r="B888"/>
    </row>
    <row r="889" spans="2:2" ht="12.75" customHeight="1" x14ac:dyDescent="0.2">
      <c r="B889"/>
    </row>
    <row r="890" spans="2:2" ht="12.75" customHeight="1" x14ac:dyDescent="0.2">
      <c r="B890"/>
    </row>
    <row r="891" spans="2:2" ht="12.75" customHeight="1" x14ac:dyDescent="0.2">
      <c r="B891"/>
    </row>
    <row r="892" spans="2:2" ht="12.75" customHeight="1" x14ac:dyDescent="0.2">
      <c r="B892"/>
    </row>
    <row r="893" spans="2:2" ht="12.75" customHeight="1" x14ac:dyDescent="0.2">
      <c r="B893"/>
    </row>
    <row r="894" spans="2:2" ht="12.75" customHeight="1" x14ac:dyDescent="0.2">
      <c r="B894"/>
    </row>
    <row r="895" spans="2:2" ht="12.75" customHeight="1" x14ac:dyDescent="0.2">
      <c r="B895"/>
    </row>
    <row r="896" spans="2:2" ht="12.75" customHeight="1" x14ac:dyDescent="0.2">
      <c r="B896"/>
    </row>
    <row r="897" spans="2:2" ht="12.75" customHeight="1" x14ac:dyDescent="0.2">
      <c r="B897"/>
    </row>
    <row r="898" spans="2:2" ht="12.75" customHeight="1" x14ac:dyDescent="0.2">
      <c r="B898"/>
    </row>
    <row r="899" spans="2:2" ht="12.75" customHeight="1" x14ac:dyDescent="0.2">
      <c r="B899"/>
    </row>
    <row r="900" spans="2:2" ht="12.75" customHeight="1" x14ac:dyDescent="0.2">
      <c r="B900"/>
    </row>
    <row r="901" spans="2:2" ht="12.75" customHeight="1" x14ac:dyDescent="0.2">
      <c r="B901"/>
    </row>
    <row r="902" spans="2:2" ht="12.75" customHeight="1" x14ac:dyDescent="0.2">
      <c r="B902"/>
    </row>
    <row r="903" spans="2:2" ht="12.75" customHeight="1" x14ac:dyDescent="0.2">
      <c r="B903"/>
    </row>
    <row r="904" spans="2:2" ht="12.75" customHeight="1" x14ac:dyDescent="0.2">
      <c r="B904"/>
    </row>
    <row r="905" spans="2:2" ht="12.75" customHeight="1" x14ac:dyDescent="0.2">
      <c r="B905"/>
    </row>
    <row r="906" spans="2:2" ht="12.75" customHeight="1" x14ac:dyDescent="0.2">
      <c r="B906"/>
    </row>
    <row r="907" spans="2:2" ht="12.75" customHeight="1" x14ac:dyDescent="0.2">
      <c r="B907"/>
    </row>
    <row r="908" spans="2:2" ht="12.75" customHeight="1" x14ac:dyDescent="0.2">
      <c r="B908"/>
    </row>
    <row r="909" spans="2:2" ht="12.75" customHeight="1" x14ac:dyDescent="0.2">
      <c r="B909"/>
    </row>
    <row r="910" spans="2:2" ht="12.75" customHeight="1" x14ac:dyDescent="0.2">
      <c r="B910"/>
    </row>
    <row r="911" spans="2:2" ht="12.75" customHeight="1" x14ac:dyDescent="0.2">
      <c r="B911"/>
    </row>
    <row r="912" spans="2:2" ht="12.75" customHeight="1" x14ac:dyDescent="0.2">
      <c r="B912"/>
    </row>
    <row r="913" spans="2:2" ht="12.75" customHeight="1" x14ac:dyDescent="0.2">
      <c r="B913"/>
    </row>
    <row r="914" spans="2:2" ht="12.75" customHeight="1" x14ac:dyDescent="0.2">
      <c r="B914"/>
    </row>
    <row r="915" spans="2:2" ht="12.75" customHeight="1" x14ac:dyDescent="0.2">
      <c r="B915"/>
    </row>
    <row r="916" spans="2:2" ht="12.75" customHeight="1" x14ac:dyDescent="0.2">
      <c r="B916"/>
    </row>
    <row r="917" spans="2:2" ht="12.75" customHeight="1" x14ac:dyDescent="0.2">
      <c r="B917"/>
    </row>
    <row r="918" spans="2:2" ht="12.75" customHeight="1" x14ac:dyDescent="0.2">
      <c r="B918"/>
    </row>
    <row r="919" spans="2:2" ht="12.75" customHeight="1" x14ac:dyDescent="0.2">
      <c r="B919"/>
    </row>
    <row r="920" spans="2:2" ht="12.75" customHeight="1" x14ac:dyDescent="0.2">
      <c r="B920"/>
    </row>
    <row r="921" spans="2:2" ht="12.75" customHeight="1" x14ac:dyDescent="0.2">
      <c r="B921"/>
    </row>
    <row r="922" spans="2:2" ht="12.75" customHeight="1" x14ac:dyDescent="0.2">
      <c r="B922"/>
    </row>
    <row r="923" spans="2:2" ht="12.75" customHeight="1" x14ac:dyDescent="0.2">
      <c r="B923"/>
    </row>
    <row r="924" spans="2:2" ht="12.75" customHeight="1" x14ac:dyDescent="0.2">
      <c r="B924"/>
    </row>
    <row r="925" spans="2:2" ht="12.75" customHeight="1" x14ac:dyDescent="0.2">
      <c r="B925"/>
    </row>
    <row r="926" spans="2:2" ht="12.75" customHeight="1" x14ac:dyDescent="0.2">
      <c r="B926"/>
    </row>
    <row r="927" spans="2:2" ht="12.75" customHeight="1" x14ac:dyDescent="0.2">
      <c r="B927"/>
    </row>
    <row r="928" spans="2:2" ht="12.75" customHeight="1" x14ac:dyDescent="0.2">
      <c r="B928"/>
    </row>
    <row r="929" spans="2:2" ht="12.75" customHeight="1" x14ac:dyDescent="0.2">
      <c r="B929"/>
    </row>
    <row r="930" spans="2:2" ht="12.75" customHeight="1" x14ac:dyDescent="0.2">
      <c r="B930"/>
    </row>
    <row r="931" spans="2:2" ht="12.75" customHeight="1" x14ac:dyDescent="0.2">
      <c r="B931"/>
    </row>
    <row r="932" spans="2:2" ht="12.75" customHeight="1" x14ac:dyDescent="0.2">
      <c r="B932"/>
    </row>
    <row r="933" spans="2:2" ht="12.75" customHeight="1" x14ac:dyDescent="0.2">
      <c r="B933"/>
    </row>
    <row r="934" spans="2:2" ht="12.75" customHeight="1" x14ac:dyDescent="0.2">
      <c r="B934"/>
    </row>
    <row r="935" spans="2:2" ht="12.75" customHeight="1" x14ac:dyDescent="0.2">
      <c r="B935"/>
    </row>
    <row r="936" spans="2:2" ht="12.75" customHeight="1" x14ac:dyDescent="0.2">
      <c r="B936"/>
    </row>
    <row r="937" spans="2:2" ht="12.75" customHeight="1" x14ac:dyDescent="0.2">
      <c r="B937"/>
    </row>
    <row r="938" spans="2:2" ht="12.75" customHeight="1" x14ac:dyDescent="0.2">
      <c r="B938"/>
    </row>
    <row r="939" spans="2:2" ht="12.75" customHeight="1" x14ac:dyDescent="0.2">
      <c r="B939"/>
    </row>
    <row r="940" spans="2:2" ht="12.75" customHeight="1" x14ac:dyDescent="0.2">
      <c r="B940"/>
    </row>
    <row r="941" spans="2:2" ht="12.75" customHeight="1" x14ac:dyDescent="0.2">
      <c r="B941"/>
    </row>
    <row r="942" spans="2:2" ht="12.75" customHeight="1" x14ac:dyDescent="0.2">
      <c r="B942"/>
    </row>
    <row r="943" spans="2:2" ht="12.75" customHeight="1" x14ac:dyDescent="0.2">
      <c r="B943"/>
    </row>
    <row r="944" spans="2:2" ht="12.75" customHeight="1" x14ac:dyDescent="0.2">
      <c r="B944"/>
    </row>
    <row r="945" spans="2:2" ht="12.75" customHeight="1" x14ac:dyDescent="0.2">
      <c r="B945"/>
    </row>
    <row r="946" spans="2:2" ht="12.75" customHeight="1" x14ac:dyDescent="0.2">
      <c r="B946"/>
    </row>
    <row r="947" spans="2:2" ht="12.75" customHeight="1" x14ac:dyDescent="0.2">
      <c r="B947"/>
    </row>
    <row r="948" spans="2:2" ht="12.75" customHeight="1" x14ac:dyDescent="0.2">
      <c r="B948"/>
    </row>
    <row r="949" spans="2:2" ht="12.75" customHeight="1" x14ac:dyDescent="0.2">
      <c r="B949"/>
    </row>
    <row r="950" spans="2:2" ht="12.75" customHeight="1" x14ac:dyDescent="0.2">
      <c r="B950"/>
    </row>
    <row r="951" spans="2:2" ht="12.75" customHeight="1" x14ac:dyDescent="0.2">
      <c r="B951"/>
    </row>
    <row r="952" spans="2:2" ht="12.75" customHeight="1" x14ac:dyDescent="0.2">
      <c r="B952"/>
    </row>
    <row r="953" spans="2:2" ht="12.75" customHeight="1" x14ac:dyDescent="0.2">
      <c r="B953"/>
    </row>
    <row r="954" spans="2:2" ht="12.75" customHeight="1" x14ac:dyDescent="0.2">
      <c r="B954"/>
    </row>
    <row r="955" spans="2:2" ht="12.75" customHeight="1" x14ac:dyDescent="0.2">
      <c r="B955"/>
    </row>
    <row r="956" spans="2:2" ht="12.75" customHeight="1" x14ac:dyDescent="0.2">
      <c r="B956"/>
    </row>
    <row r="957" spans="2:2" ht="12.75" customHeight="1" x14ac:dyDescent="0.2">
      <c r="B957"/>
    </row>
    <row r="958" spans="2:2" ht="12.75" customHeight="1" x14ac:dyDescent="0.2">
      <c r="B958"/>
    </row>
    <row r="959" spans="2:2" ht="12.75" customHeight="1" x14ac:dyDescent="0.2">
      <c r="B959"/>
    </row>
    <row r="960" spans="2:2" ht="12.75" customHeight="1" x14ac:dyDescent="0.2">
      <c r="B960"/>
    </row>
    <row r="961" spans="2:2" ht="12.75" customHeight="1" x14ac:dyDescent="0.2">
      <c r="B961"/>
    </row>
    <row r="962" spans="2:2" ht="12.75" customHeight="1" x14ac:dyDescent="0.2">
      <c r="B962"/>
    </row>
    <row r="963" spans="2:2" ht="12.75" customHeight="1" x14ac:dyDescent="0.2">
      <c r="B963"/>
    </row>
    <row r="964" spans="2:2" ht="12.75" customHeight="1" x14ac:dyDescent="0.2">
      <c r="B964"/>
    </row>
    <row r="965" spans="2:2" ht="12.75" customHeight="1" x14ac:dyDescent="0.2">
      <c r="B965"/>
    </row>
    <row r="966" spans="2:2" ht="12.75" customHeight="1" x14ac:dyDescent="0.2">
      <c r="B966"/>
    </row>
    <row r="967" spans="2:2" ht="12.75" customHeight="1" x14ac:dyDescent="0.2">
      <c r="B967"/>
    </row>
    <row r="968" spans="2:2" ht="12.75" customHeight="1" x14ac:dyDescent="0.2">
      <c r="B968"/>
    </row>
    <row r="969" spans="2:2" ht="12.75" customHeight="1" x14ac:dyDescent="0.2">
      <c r="B969"/>
    </row>
    <row r="970" spans="2:2" ht="12.75" customHeight="1" x14ac:dyDescent="0.2">
      <c r="B970"/>
    </row>
    <row r="971" spans="2:2" ht="12.75" customHeight="1" x14ac:dyDescent="0.2">
      <c r="B971"/>
    </row>
    <row r="972" spans="2:2" ht="12.75" customHeight="1" x14ac:dyDescent="0.2">
      <c r="B972"/>
    </row>
    <row r="973" spans="2:2" ht="12.75" customHeight="1" x14ac:dyDescent="0.2">
      <c r="B973"/>
    </row>
    <row r="974" spans="2:2" ht="12.75" customHeight="1" x14ac:dyDescent="0.2">
      <c r="B974"/>
    </row>
    <row r="975" spans="2:2" ht="12.75" customHeight="1" x14ac:dyDescent="0.2">
      <c r="B975"/>
    </row>
    <row r="976" spans="2:2" ht="12.75" customHeight="1" x14ac:dyDescent="0.2">
      <c r="B976"/>
    </row>
    <row r="977" spans="2:2" ht="12.75" customHeight="1" x14ac:dyDescent="0.2">
      <c r="B977"/>
    </row>
    <row r="978" spans="2:2" ht="12.75" customHeight="1" x14ac:dyDescent="0.2">
      <c r="B978"/>
    </row>
    <row r="979" spans="2:2" ht="12.75" customHeight="1" x14ac:dyDescent="0.2">
      <c r="B979"/>
    </row>
    <row r="980" spans="2:2" ht="12.75" customHeight="1" x14ac:dyDescent="0.2">
      <c r="B980"/>
    </row>
    <row r="981" spans="2:2" ht="12.75" customHeight="1" x14ac:dyDescent="0.2">
      <c r="B981"/>
    </row>
    <row r="982" spans="2:2" ht="12.75" customHeight="1" x14ac:dyDescent="0.2">
      <c r="B982"/>
    </row>
    <row r="983" spans="2:2" ht="12.75" customHeight="1" x14ac:dyDescent="0.2">
      <c r="B983"/>
    </row>
    <row r="984" spans="2:2" ht="12.75" customHeight="1" x14ac:dyDescent="0.2">
      <c r="B984"/>
    </row>
    <row r="985" spans="2:2" ht="12.75" customHeight="1" x14ac:dyDescent="0.2">
      <c r="B985"/>
    </row>
    <row r="986" spans="2:2" ht="12.75" customHeight="1" x14ac:dyDescent="0.2">
      <c r="B986"/>
    </row>
    <row r="987" spans="2:2" ht="12.75" customHeight="1" x14ac:dyDescent="0.2">
      <c r="B987"/>
    </row>
    <row r="988" spans="2:2" ht="12.75" customHeight="1" x14ac:dyDescent="0.2">
      <c r="B988"/>
    </row>
    <row r="989" spans="2:2" ht="12.75" customHeight="1" x14ac:dyDescent="0.2">
      <c r="B989"/>
    </row>
    <row r="990" spans="2:2" ht="12.75" customHeight="1" x14ac:dyDescent="0.2">
      <c r="B990"/>
    </row>
    <row r="991" spans="2:2" ht="12.75" customHeight="1" x14ac:dyDescent="0.2">
      <c r="B991"/>
    </row>
    <row r="992" spans="2:2" ht="12.75" customHeight="1" x14ac:dyDescent="0.2">
      <c r="B992"/>
    </row>
    <row r="993" spans="2:2" ht="12.75" customHeight="1" x14ac:dyDescent="0.2">
      <c r="B993"/>
    </row>
    <row r="994" spans="2:2" ht="12.75" customHeight="1" x14ac:dyDescent="0.2">
      <c r="B994"/>
    </row>
    <row r="995" spans="2:2" ht="12.75" customHeight="1" x14ac:dyDescent="0.2">
      <c r="B995"/>
    </row>
    <row r="996" spans="2:2" ht="12.75" customHeight="1" x14ac:dyDescent="0.2">
      <c r="B996"/>
    </row>
    <row r="997" spans="2:2" ht="12.75" customHeight="1" x14ac:dyDescent="0.2">
      <c r="B997"/>
    </row>
    <row r="998" spans="2:2" ht="12.75" customHeight="1" x14ac:dyDescent="0.2">
      <c r="B998"/>
    </row>
    <row r="999" spans="2:2" ht="12.75" customHeight="1" x14ac:dyDescent="0.2">
      <c r="B999"/>
    </row>
    <row r="1000" spans="2:2" ht="12.75" customHeight="1" x14ac:dyDescent="0.2">
      <c r="B1000"/>
    </row>
    <row r="1001" spans="2:2" ht="12.75" customHeight="1" x14ac:dyDescent="0.2">
      <c r="B1001"/>
    </row>
    <row r="1002" spans="2:2" ht="12.75" customHeight="1" x14ac:dyDescent="0.2">
      <c r="B1002"/>
    </row>
    <row r="1003" spans="2:2" ht="12.75" customHeight="1" x14ac:dyDescent="0.2">
      <c r="B1003"/>
    </row>
    <row r="1004" spans="2:2" ht="12.75" customHeight="1" x14ac:dyDescent="0.2">
      <c r="B1004"/>
    </row>
    <row r="1005" spans="2:2" ht="12.75" customHeight="1" x14ac:dyDescent="0.2">
      <c r="B1005"/>
    </row>
    <row r="1006" spans="2:2" ht="12.75" customHeight="1" x14ac:dyDescent="0.2">
      <c r="B1006"/>
    </row>
    <row r="1007" spans="2:2" ht="12.75" customHeight="1" x14ac:dyDescent="0.2">
      <c r="B1007"/>
    </row>
    <row r="1008" spans="2:2" ht="12.75" customHeight="1" x14ac:dyDescent="0.2">
      <c r="B1008"/>
    </row>
    <row r="1009" spans="2:2" ht="12.75" customHeight="1" x14ac:dyDescent="0.2">
      <c r="B1009"/>
    </row>
    <row r="1010" spans="2:2" ht="12.75" customHeight="1" x14ac:dyDescent="0.2">
      <c r="B1010"/>
    </row>
    <row r="1011" spans="2:2" ht="12.75" customHeight="1" x14ac:dyDescent="0.2">
      <c r="B1011"/>
    </row>
    <row r="1012" spans="2:2" ht="12.75" customHeight="1" x14ac:dyDescent="0.2">
      <c r="B1012"/>
    </row>
    <row r="1013" spans="2:2" ht="12.75" customHeight="1" x14ac:dyDescent="0.2">
      <c r="B1013"/>
    </row>
    <row r="1014" spans="2:2" ht="12.75" customHeight="1" x14ac:dyDescent="0.2">
      <c r="B1014"/>
    </row>
    <row r="1015" spans="2:2" ht="12.75" customHeight="1" x14ac:dyDescent="0.2">
      <c r="B1015"/>
    </row>
    <row r="1016" spans="2:2" ht="12.75" customHeight="1" x14ac:dyDescent="0.2">
      <c r="B1016"/>
    </row>
    <row r="1017" spans="2:2" ht="12.75" customHeight="1" x14ac:dyDescent="0.2">
      <c r="B1017"/>
    </row>
    <row r="1018" spans="2:2" ht="12.75" customHeight="1" x14ac:dyDescent="0.2">
      <c r="B1018"/>
    </row>
    <row r="1019" spans="2:2" ht="12.75" customHeight="1" x14ac:dyDescent="0.2">
      <c r="B1019"/>
    </row>
    <row r="1020" spans="2:2" ht="12.75" customHeight="1" x14ac:dyDescent="0.2">
      <c r="B1020"/>
    </row>
    <row r="1021" spans="2:2" ht="12.75" customHeight="1" x14ac:dyDescent="0.2">
      <c r="B1021"/>
    </row>
    <row r="1022" spans="2:2" ht="12.75" customHeight="1" x14ac:dyDescent="0.2">
      <c r="B1022"/>
    </row>
    <row r="1023" spans="2:2" ht="12.75" customHeight="1" x14ac:dyDescent="0.2">
      <c r="B1023"/>
    </row>
    <row r="1024" spans="2:2" ht="12.75" customHeight="1" x14ac:dyDescent="0.2">
      <c r="B1024"/>
    </row>
    <row r="1025" spans="2:2" ht="12.75" customHeight="1" x14ac:dyDescent="0.2">
      <c r="B1025"/>
    </row>
    <row r="1026" spans="2:2" ht="12.75" customHeight="1" x14ac:dyDescent="0.2">
      <c r="B1026"/>
    </row>
    <row r="1027" spans="2:2" ht="12.75" customHeight="1" x14ac:dyDescent="0.2">
      <c r="B1027"/>
    </row>
    <row r="1028" spans="2:2" ht="12.75" customHeight="1" x14ac:dyDescent="0.2">
      <c r="B1028"/>
    </row>
    <row r="1029" spans="2:2" ht="12.75" customHeight="1" x14ac:dyDescent="0.2">
      <c r="B1029"/>
    </row>
    <row r="1030" spans="2:2" ht="12.75" customHeight="1" x14ac:dyDescent="0.2">
      <c r="B1030"/>
    </row>
    <row r="1031" spans="2:2" ht="12.75" customHeight="1" x14ac:dyDescent="0.2">
      <c r="B1031"/>
    </row>
    <row r="1032" spans="2:2" ht="12.75" customHeight="1" x14ac:dyDescent="0.2">
      <c r="B1032"/>
    </row>
    <row r="1033" spans="2:2" ht="12.75" customHeight="1" x14ac:dyDescent="0.2">
      <c r="B1033"/>
    </row>
    <row r="1034" spans="2:2" ht="12.75" customHeight="1" x14ac:dyDescent="0.2">
      <c r="B1034"/>
    </row>
    <row r="1035" spans="2:2" ht="12.75" customHeight="1" x14ac:dyDescent="0.2">
      <c r="B1035"/>
    </row>
    <row r="1036" spans="2:2" ht="12.75" customHeight="1" x14ac:dyDescent="0.2">
      <c r="B1036"/>
    </row>
    <row r="1037" spans="2:2" ht="12.75" customHeight="1" x14ac:dyDescent="0.2">
      <c r="B1037"/>
    </row>
    <row r="1038" spans="2:2" ht="12.75" customHeight="1" x14ac:dyDescent="0.2">
      <c r="B1038"/>
    </row>
    <row r="1039" spans="2:2" ht="12.75" customHeight="1" x14ac:dyDescent="0.2">
      <c r="B1039"/>
    </row>
    <row r="1040" spans="2:2" ht="12.75" customHeight="1" x14ac:dyDescent="0.2">
      <c r="B1040"/>
    </row>
    <row r="1041" spans="2:2" ht="12.75" customHeight="1" x14ac:dyDescent="0.2">
      <c r="B1041"/>
    </row>
    <row r="1042" spans="2:2" ht="12.75" customHeight="1" x14ac:dyDescent="0.2">
      <c r="B1042"/>
    </row>
    <row r="1043" spans="2:2" ht="12.75" customHeight="1" x14ac:dyDescent="0.2">
      <c r="B1043"/>
    </row>
    <row r="1044" spans="2:2" ht="12.75" customHeight="1" x14ac:dyDescent="0.2">
      <c r="B1044"/>
    </row>
    <row r="1045" spans="2:2" ht="12.75" customHeight="1" x14ac:dyDescent="0.2">
      <c r="B1045"/>
    </row>
    <row r="1046" spans="2:2" ht="12.75" customHeight="1" x14ac:dyDescent="0.2">
      <c r="B1046"/>
    </row>
    <row r="1047" spans="2:2" ht="12.75" customHeight="1" x14ac:dyDescent="0.2">
      <c r="B1047"/>
    </row>
    <row r="1048" spans="2:2" ht="12.75" customHeight="1" x14ac:dyDescent="0.2">
      <c r="B1048"/>
    </row>
    <row r="1049" spans="2:2" ht="12.75" customHeight="1" x14ac:dyDescent="0.2">
      <c r="B1049"/>
    </row>
    <row r="1050" spans="2:2" ht="12.75" customHeight="1" x14ac:dyDescent="0.2">
      <c r="B1050"/>
    </row>
    <row r="1051" spans="2:2" ht="12.75" customHeight="1" x14ac:dyDescent="0.2">
      <c r="B1051"/>
    </row>
    <row r="1052" spans="2:2" ht="12.75" customHeight="1" x14ac:dyDescent="0.2">
      <c r="B1052"/>
    </row>
    <row r="1053" spans="2:2" ht="12.75" customHeight="1" x14ac:dyDescent="0.2">
      <c r="B1053"/>
    </row>
    <row r="1054" spans="2:2" ht="12.75" customHeight="1" x14ac:dyDescent="0.2">
      <c r="B1054"/>
    </row>
    <row r="1055" spans="2:2" ht="12.75" customHeight="1" x14ac:dyDescent="0.2">
      <c r="B1055"/>
    </row>
    <row r="1056" spans="2:2" ht="12.75" customHeight="1" x14ac:dyDescent="0.2">
      <c r="B1056"/>
    </row>
    <row r="1057" spans="2:2" ht="12.75" customHeight="1" x14ac:dyDescent="0.2">
      <c r="B1057"/>
    </row>
    <row r="1058" spans="2:2" ht="12.75" customHeight="1" x14ac:dyDescent="0.2">
      <c r="B1058"/>
    </row>
    <row r="1059" spans="2:2" ht="12.75" customHeight="1" x14ac:dyDescent="0.2">
      <c r="B1059"/>
    </row>
    <row r="1060" spans="2:2" ht="12.75" customHeight="1" x14ac:dyDescent="0.2">
      <c r="B1060"/>
    </row>
    <row r="1061" spans="2:2" ht="12.75" customHeight="1" x14ac:dyDescent="0.2">
      <c r="B1061"/>
    </row>
    <row r="1062" spans="2:2" ht="12.75" customHeight="1" x14ac:dyDescent="0.2">
      <c r="B1062"/>
    </row>
    <row r="1063" spans="2:2" ht="12.75" customHeight="1" x14ac:dyDescent="0.2">
      <c r="B1063"/>
    </row>
    <row r="1064" spans="2:2" ht="12.75" customHeight="1" x14ac:dyDescent="0.2">
      <c r="B1064"/>
    </row>
    <row r="1065" spans="2:2" ht="12.75" customHeight="1" x14ac:dyDescent="0.2">
      <c r="B1065"/>
    </row>
    <row r="1066" spans="2:2" ht="12.75" customHeight="1" x14ac:dyDescent="0.2">
      <c r="B1066"/>
    </row>
    <row r="1067" spans="2:2" ht="12.75" customHeight="1" x14ac:dyDescent="0.2">
      <c r="B1067"/>
    </row>
    <row r="1068" spans="2:2" ht="12.75" customHeight="1" x14ac:dyDescent="0.2">
      <c r="B1068"/>
    </row>
    <row r="1069" spans="2:2" ht="12.75" customHeight="1" x14ac:dyDescent="0.2">
      <c r="B1069"/>
    </row>
    <row r="1070" spans="2:2" ht="12.75" customHeight="1" x14ac:dyDescent="0.2">
      <c r="B1070"/>
    </row>
    <row r="1071" spans="2:2" ht="12.75" customHeight="1" x14ac:dyDescent="0.2">
      <c r="B1071"/>
    </row>
    <row r="1072" spans="2:2" ht="12.75" customHeight="1" x14ac:dyDescent="0.2">
      <c r="B1072"/>
    </row>
    <row r="1073" spans="2:2" ht="12.75" customHeight="1" x14ac:dyDescent="0.2">
      <c r="B1073"/>
    </row>
    <row r="1074" spans="2:2" ht="12.75" customHeight="1" x14ac:dyDescent="0.2">
      <c r="B1074"/>
    </row>
    <row r="1075" spans="2:2" ht="12.75" customHeight="1" x14ac:dyDescent="0.2">
      <c r="B1075"/>
    </row>
    <row r="1076" spans="2:2" ht="12.75" customHeight="1" x14ac:dyDescent="0.2">
      <c r="B1076"/>
    </row>
    <row r="1077" spans="2:2" ht="12.75" customHeight="1" x14ac:dyDescent="0.2">
      <c r="B1077"/>
    </row>
    <row r="1078" spans="2:2" ht="12.75" customHeight="1" x14ac:dyDescent="0.2">
      <c r="B1078"/>
    </row>
    <row r="1079" spans="2:2" ht="12.75" customHeight="1" x14ac:dyDescent="0.2">
      <c r="B1079"/>
    </row>
    <row r="1080" spans="2:2" ht="12.75" customHeight="1" x14ac:dyDescent="0.2">
      <c r="B1080"/>
    </row>
    <row r="1081" spans="2:2" ht="12.75" customHeight="1" x14ac:dyDescent="0.2">
      <c r="B1081"/>
    </row>
    <row r="1082" spans="2:2" ht="12.75" customHeight="1" x14ac:dyDescent="0.2">
      <c r="B1082"/>
    </row>
    <row r="1083" spans="2:2" ht="12.75" customHeight="1" x14ac:dyDescent="0.2">
      <c r="B1083"/>
    </row>
    <row r="1084" spans="2:2" ht="12.75" customHeight="1" x14ac:dyDescent="0.2">
      <c r="B1084"/>
    </row>
    <row r="1085" spans="2:2" ht="12.75" customHeight="1" x14ac:dyDescent="0.2">
      <c r="B1085"/>
    </row>
    <row r="1086" spans="2:2" ht="12.75" customHeight="1" x14ac:dyDescent="0.2">
      <c r="B1086"/>
    </row>
    <row r="1087" spans="2:2" ht="12.75" customHeight="1" x14ac:dyDescent="0.2">
      <c r="B1087"/>
    </row>
    <row r="1088" spans="2:2" ht="12.75" customHeight="1" x14ac:dyDescent="0.2">
      <c r="B1088"/>
    </row>
    <row r="1089" spans="2:2" ht="12.75" customHeight="1" x14ac:dyDescent="0.2">
      <c r="B1089"/>
    </row>
    <row r="1090" spans="2:2" ht="12.75" customHeight="1" x14ac:dyDescent="0.2">
      <c r="B1090"/>
    </row>
    <row r="1091" spans="2:2" ht="12.75" customHeight="1" x14ac:dyDescent="0.2">
      <c r="B1091"/>
    </row>
    <row r="1092" spans="2:2" ht="12.75" customHeight="1" x14ac:dyDescent="0.2">
      <c r="B1092"/>
    </row>
    <row r="1093" spans="2:2" ht="12.75" customHeight="1" x14ac:dyDescent="0.2">
      <c r="B1093"/>
    </row>
    <row r="1094" spans="2:2" ht="12.75" customHeight="1" x14ac:dyDescent="0.2">
      <c r="B1094"/>
    </row>
    <row r="1095" spans="2:2" ht="12.75" customHeight="1" x14ac:dyDescent="0.2">
      <c r="B1095"/>
    </row>
    <row r="1096" spans="2:2" ht="12.75" customHeight="1" x14ac:dyDescent="0.2">
      <c r="B1096"/>
    </row>
    <row r="1097" spans="2:2" ht="12.75" customHeight="1" x14ac:dyDescent="0.2">
      <c r="B1097"/>
    </row>
    <row r="1098" spans="2:2" ht="12.75" customHeight="1" x14ac:dyDescent="0.2">
      <c r="B1098"/>
    </row>
    <row r="1099" spans="2:2" ht="12.75" customHeight="1" x14ac:dyDescent="0.2">
      <c r="B1099"/>
    </row>
    <row r="1100" spans="2:2" ht="12.75" customHeight="1" x14ac:dyDescent="0.2">
      <c r="B1100"/>
    </row>
    <row r="1101" spans="2:2" ht="12.75" customHeight="1" x14ac:dyDescent="0.2">
      <c r="B1101"/>
    </row>
    <row r="1102" spans="2:2" ht="12.75" customHeight="1" x14ac:dyDescent="0.2">
      <c r="B1102"/>
    </row>
    <row r="1103" spans="2:2" ht="12.75" customHeight="1" x14ac:dyDescent="0.2">
      <c r="B1103"/>
    </row>
    <row r="1104" spans="2:2" ht="12.75" customHeight="1" x14ac:dyDescent="0.2">
      <c r="B1104"/>
    </row>
    <row r="1105" spans="2:2" ht="12.75" customHeight="1" x14ac:dyDescent="0.2">
      <c r="B1105"/>
    </row>
    <row r="1106" spans="2:2" ht="12.75" customHeight="1" x14ac:dyDescent="0.2">
      <c r="B1106"/>
    </row>
    <row r="1107" spans="2:2" ht="12.75" customHeight="1" x14ac:dyDescent="0.2">
      <c r="B1107"/>
    </row>
    <row r="1108" spans="2:2" ht="12.75" customHeight="1" x14ac:dyDescent="0.2">
      <c r="B1108"/>
    </row>
    <row r="1109" spans="2:2" ht="12.75" customHeight="1" x14ac:dyDescent="0.2">
      <c r="B1109"/>
    </row>
    <row r="1110" spans="2:2" ht="12.75" customHeight="1" x14ac:dyDescent="0.2">
      <c r="B1110"/>
    </row>
    <row r="1111" spans="2:2" ht="12.75" customHeight="1" x14ac:dyDescent="0.2">
      <c r="B1111"/>
    </row>
    <row r="1112" spans="2:2" ht="12.75" customHeight="1" x14ac:dyDescent="0.2">
      <c r="B1112"/>
    </row>
    <row r="1113" spans="2:2" ht="12.75" customHeight="1" x14ac:dyDescent="0.2">
      <c r="B1113"/>
    </row>
    <row r="1114" spans="2:2" ht="12.75" customHeight="1" x14ac:dyDescent="0.2">
      <c r="B1114"/>
    </row>
    <row r="1115" spans="2:2" ht="12.75" customHeight="1" x14ac:dyDescent="0.2">
      <c r="B1115"/>
    </row>
    <row r="1116" spans="2:2" ht="12.75" customHeight="1" x14ac:dyDescent="0.2">
      <c r="B1116"/>
    </row>
    <row r="1117" spans="2:2" ht="12.75" customHeight="1" x14ac:dyDescent="0.2">
      <c r="B1117"/>
    </row>
    <row r="1118" spans="2:2" ht="12.75" customHeight="1" x14ac:dyDescent="0.2">
      <c r="B1118"/>
    </row>
    <row r="1119" spans="2:2" ht="12.75" customHeight="1" x14ac:dyDescent="0.2">
      <c r="B1119"/>
    </row>
    <row r="1120" spans="2:2" ht="12.75" customHeight="1" x14ac:dyDescent="0.2">
      <c r="B1120"/>
    </row>
    <row r="1121" spans="2:2" ht="12.75" customHeight="1" x14ac:dyDescent="0.2">
      <c r="B1121"/>
    </row>
    <row r="1122" spans="2:2" ht="12.75" customHeight="1" x14ac:dyDescent="0.2">
      <c r="B1122"/>
    </row>
    <row r="1123" spans="2:2" ht="12.75" customHeight="1" x14ac:dyDescent="0.2">
      <c r="B1123"/>
    </row>
    <row r="1124" spans="2:2" ht="12.75" customHeight="1" x14ac:dyDescent="0.2">
      <c r="B1124"/>
    </row>
    <row r="1125" spans="2:2" ht="12.75" customHeight="1" x14ac:dyDescent="0.2">
      <c r="B1125"/>
    </row>
    <row r="1126" spans="2:2" ht="12.75" customHeight="1" x14ac:dyDescent="0.2">
      <c r="B1126"/>
    </row>
    <row r="1127" spans="2:2" ht="12.75" customHeight="1" x14ac:dyDescent="0.2">
      <c r="B1127"/>
    </row>
    <row r="1128" spans="2:2" ht="12.75" customHeight="1" x14ac:dyDescent="0.2">
      <c r="B1128"/>
    </row>
    <row r="1129" spans="2:2" ht="12.75" customHeight="1" x14ac:dyDescent="0.2">
      <c r="B1129"/>
    </row>
    <row r="1130" spans="2:2" ht="12.75" customHeight="1" x14ac:dyDescent="0.2">
      <c r="B1130"/>
    </row>
    <row r="1131" spans="2:2" ht="12.75" customHeight="1" x14ac:dyDescent="0.2">
      <c r="B1131"/>
    </row>
    <row r="1132" spans="2:2" ht="12.75" customHeight="1" x14ac:dyDescent="0.2">
      <c r="B1132"/>
    </row>
    <row r="1133" spans="2:2" ht="12.75" customHeight="1" x14ac:dyDescent="0.2">
      <c r="B1133"/>
    </row>
    <row r="1134" spans="2:2" ht="12.75" customHeight="1" x14ac:dyDescent="0.2">
      <c r="B1134"/>
    </row>
    <row r="1135" spans="2:2" ht="12.75" customHeight="1" x14ac:dyDescent="0.2">
      <c r="B1135"/>
    </row>
    <row r="1136" spans="2:2" ht="12.75" customHeight="1" x14ac:dyDescent="0.2">
      <c r="B1136"/>
    </row>
    <row r="1137" spans="2:2" ht="12.75" customHeight="1" x14ac:dyDescent="0.2">
      <c r="B1137"/>
    </row>
    <row r="1138" spans="2:2" ht="12.75" customHeight="1" x14ac:dyDescent="0.2">
      <c r="B1138"/>
    </row>
    <row r="1139" spans="2:2" ht="12.75" customHeight="1" x14ac:dyDescent="0.2">
      <c r="B1139"/>
    </row>
    <row r="1140" spans="2:2" ht="12.75" customHeight="1" x14ac:dyDescent="0.2">
      <c r="B1140"/>
    </row>
    <row r="1141" spans="2:2" ht="12.75" customHeight="1" x14ac:dyDescent="0.2">
      <c r="B1141"/>
    </row>
    <row r="1142" spans="2:2" ht="12.75" customHeight="1" x14ac:dyDescent="0.2">
      <c r="B1142"/>
    </row>
    <row r="1143" spans="2:2" ht="12.75" customHeight="1" x14ac:dyDescent="0.2">
      <c r="B1143"/>
    </row>
    <row r="1144" spans="2:2" ht="12.75" customHeight="1" x14ac:dyDescent="0.2">
      <c r="B1144"/>
    </row>
    <row r="1145" spans="2:2" ht="12.75" customHeight="1" x14ac:dyDescent="0.2">
      <c r="B1145"/>
    </row>
    <row r="1146" spans="2:2" ht="12.75" customHeight="1" x14ac:dyDescent="0.2">
      <c r="B1146"/>
    </row>
    <row r="1147" spans="2:2" ht="12.75" customHeight="1" x14ac:dyDescent="0.2">
      <c r="B1147"/>
    </row>
    <row r="1148" spans="2:2" ht="12.75" customHeight="1" x14ac:dyDescent="0.2">
      <c r="B1148"/>
    </row>
    <row r="1149" spans="2:2" ht="12.75" customHeight="1" x14ac:dyDescent="0.2">
      <c r="B1149"/>
    </row>
    <row r="1150" spans="2:2" ht="12.75" customHeight="1" x14ac:dyDescent="0.2">
      <c r="B1150"/>
    </row>
    <row r="1151" spans="2:2" ht="12.75" customHeight="1" x14ac:dyDescent="0.2">
      <c r="B1151"/>
    </row>
    <row r="1152" spans="2:2" ht="12.75" customHeight="1" x14ac:dyDescent="0.2">
      <c r="B1152"/>
    </row>
    <row r="1153" spans="2:2" ht="12.75" customHeight="1" x14ac:dyDescent="0.2">
      <c r="B1153"/>
    </row>
    <row r="1154" spans="2:2" ht="12.75" customHeight="1" x14ac:dyDescent="0.2">
      <c r="B1154"/>
    </row>
    <row r="1155" spans="2:2" ht="12.75" customHeight="1" x14ac:dyDescent="0.2">
      <c r="B1155"/>
    </row>
    <row r="1156" spans="2:2" ht="12.75" customHeight="1" x14ac:dyDescent="0.2">
      <c r="B1156"/>
    </row>
    <row r="1157" spans="2:2" ht="12.75" customHeight="1" x14ac:dyDescent="0.2">
      <c r="B1157"/>
    </row>
    <row r="1158" spans="2:2" ht="12.75" customHeight="1" x14ac:dyDescent="0.2">
      <c r="B1158"/>
    </row>
    <row r="1159" spans="2:2" ht="12.75" customHeight="1" x14ac:dyDescent="0.2">
      <c r="B1159"/>
    </row>
    <row r="1160" spans="2:2" ht="12.75" customHeight="1" x14ac:dyDescent="0.2">
      <c r="B1160"/>
    </row>
    <row r="1161" spans="2:2" ht="12.75" customHeight="1" x14ac:dyDescent="0.2">
      <c r="B1161"/>
    </row>
    <row r="1162" spans="2:2" ht="12.75" customHeight="1" x14ac:dyDescent="0.2">
      <c r="B1162"/>
    </row>
    <row r="1163" spans="2:2" ht="12.75" customHeight="1" x14ac:dyDescent="0.2">
      <c r="B1163"/>
    </row>
    <row r="1164" spans="2:2" ht="12.75" customHeight="1" x14ac:dyDescent="0.2">
      <c r="B1164"/>
    </row>
    <row r="1165" spans="2:2" ht="12.75" customHeight="1" x14ac:dyDescent="0.2">
      <c r="B1165"/>
    </row>
    <row r="1166" spans="2:2" ht="12.75" customHeight="1" x14ac:dyDescent="0.2">
      <c r="B1166"/>
    </row>
    <row r="1167" spans="2:2" ht="12.75" customHeight="1" x14ac:dyDescent="0.2">
      <c r="B1167"/>
    </row>
    <row r="1168" spans="2:2" ht="12.75" customHeight="1" x14ac:dyDescent="0.2">
      <c r="B1168"/>
    </row>
    <row r="1169" spans="2:2" ht="12.75" customHeight="1" x14ac:dyDescent="0.2">
      <c r="B1169"/>
    </row>
    <row r="1170" spans="2:2" ht="12.75" customHeight="1" x14ac:dyDescent="0.2">
      <c r="B1170"/>
    </row>
    <row r="1171" spans="2:2" ht="12.75" customHeight="1" x14ac:dyDescent="0.2">
      <c r="B1171"/>
    </row>
    <row r="1172" spans="2:2" ht="12.75" customHeight="1" x14ac:dyDescent="0.2">
      <c r="B1172"/>
    </row>
    <row r="1173" spans="2:2" ht="12.75" customHeight="1" x14ac:dyDescent="0.2">
      <c r="B1173"/>
    </row>
    <row r="1174" spans="2:2" ht="12.75" customHeight="1" x14ac:dyDescent="0.2">
      <c r="B1174"/>
    </row>
    <row r="1175" spans="2:2" ht="12.75" customHeight="1" x14ac:dyDescent="0.2">
      <c r="B1175"/>
    </row>
    <row r="1176" spans="2:2" ht="12.75" customHeight="1" x14ac:dyDescent="0.2">
      <c r="B1176"/>
    </row>
    <row r="1177" spans="2:2" ht="12.75" customHeight="1" x14ac:dyDescent="0.2">
      <c r="B1177"/>
    </row>
    <row r="1178" spans="2:2" ht="12.75" customHeight="1" x14ac:dyDescent="0.2">
      <c r="B1178"/>
    </row>
    <row r="1179" spans="2:2" ht="12.75" customHeight="1" x14ac:dyDescent="0.2">
      <c r="B1179"/>
    </row>
    <row r="1180" spans="2:2" ht="12.75" customHeight="1" x14ac:dyDescent="0.2">
      <c r="B1180"/>
    </row>
    <row r="1181" spans="2:2" ht="12.75" customHeight="1" x14ac:dyDescent="0.2">
      <c r="B1181"/>
    </row>
    <row r="1182" spans="2:2" ht="12.75" customHeight="1" x14ac:dyDescent="0.2">
      <c r="B1182"/>
    </row>
    <row r="1183" spans="2:2" ht="12.75" customHeight="1" x14ac:dyDescent="0.2">
      <c r="B1183"/>
    </row>
    <row r="1184" spans="2:2" ht="12.75" customHeight="1" x14ac:dyDescent="0.2">
      <c r="B1184"/>
    </row>
    <row r="1185" spans="2:2" ht="12.75" customHeight="1" x14ac:dyDescent="0.2">
      <c r="B1185"/>
    </row>
    <row r="1186" spans="2:2" ht="12.75" customHeight="1" x14ac:dyDescent="0.2">
      <c r="B1186"/>
    </row>
    <row r="1187" spans="2:2" ht="12.75" customHeight="1" x14ac:dyDescent="0.2">
      <c r="B1187"/>
    </row>
    <row r="1188" spans="2:2" ht="12.75" customHeight="1" x14ac:dyDescent="0.2">
      <c r="B1188"/>
    </row>
    <row r="1189" spans="2:2" ht="12.75" customHeight="1" x14ac:dyDescent="0.2">
      <c r="B1189"/>
    </row>
    <row r="1190" spans="2:2" ht="12.75" customHeight="1" x14ac:dyDescent="0.2">
      <c r="B1190"/>
    </row>
    <row r="1191" spans="2:2" ht="12.75" customHeight="1" x14ac:dyDescent="0.2">
      <c r="B1191"/>
    </row>
    <row r="1192" spans="2:2" ht="12.75" customHeight="1" x14ac:dyDescent="0.2">
      <c r="B1192"/>
    </row>
    <row r="1193" spans="2:2" ht="12.75" customHeight="1" x14ac:dyDescent="0.2">
      <c r="B1193"/>
    </row>
    <row r="1194" spans="2:2" ht="12.75" customHeight="1" x14ac:dyDescent="0.2">
      <c r="B1194"/>
    </row>
    <row r="1195" spans="2:2" ht="12.75" customHeight="1" x14ac:dyDescent="0.2">
      <c r="B1195"/>
    </row>
    <row r="1196" spans="2:2" ht="12.75" customHeight="1" x14ac:dyDescent="0.2">
      <c r="B1196"/>
    </row>
    <row r="1197" spans="2:2" ht="12.75" customHeight="1" x14ac:dyDescent="0.2">
      <c r="B1197"/>
    </row>
    <row r="1198" spans="2:2" ht="12.75" customHeight="1" x14ac:dyDescent="0.2">
      <c r="B1198"/>
    </row>
    <row r="1199" spans="2:2" ht="12.75" customHeight="1" x14ac:dyDescent="0.2">
      <c r="B1199"/>
    </row>
    <row r="1200" spans="2:2" ht="12.75" customHeight="1" x14ac:dyDescent="0.2">
      <c r="B1200"/>
    </row>
    <row r="1201" spans="2:2" ht="12.75" customHeight="1" x14ac:dyDescent="0.2">
      <c r="B1201"/>
    </row>
    <row r="1202" spans="2:2" ht="12.75" customHeight="1" x14ac:dyDescent="0.2">
      <c r="B1202"/>
    </row>
    <row r="1203" spans="2:2" ht="12.75" customHeight="1" x14ac:dyDescent="0.2">
      <c r="B1203"/>
    </row>
    <row r="1204" spans="2:2" ht="12.75" customHeight="1" x14ac:dyDescent="0.2">
      <c r="B1204"/>
    </row>
    <row r="1205" spans="2:2" ht="12.75" customHeight="1" x14ac:dyDescent="0.2">
      <c r="B1205"/>
    </row>
    <row r="1206" spans="2:2" ht="12.75" customHeight="1" x14ac:dyDescent="0.2">
      <c r="B1206"/>
    </row>
    <row r="1207" spans="2:2" ht="12.75" customHeight="1" x14ac:dyDescent="0.2">
      <c r="B1207"/>
    </row>
    <row r="1208" spans="2:2" ht="12.75" customHeight="1" x14ac:dyDescent="0.2">
      <c r="B1208"/>
    </row>
    <row r="1209" spans="2:2" ht="12.75" customHeight="1" x14ac:dyDescent="0.2">
      <c r="B1209"/>
    </row>
    <row r="1210" spans="2:2" ht="12.75" customHeight="1" x14ac:dyDescent="0.2">
      <c r="B1210"/>
    </row>
    <row r="1211" spans="2:2" ht="12.75" customHeight="1" x14ac:dyDescent="0.2">
      <c r="B1211"/>
    </row>
    <row r="1212" spans="2:2" ht="12.75" customHeight="1" x14ac:dyDescent="0.2">
      <c r="B1212"/>
    </row>
    <row r="1213" spans="2:2" ht="12.75" customHeight="1" x14ac:dyDescent="0.2">
      <c r="B1213"/>
    </row>
    <row r="1214" spans="2:2" ht="12.75" customHeight="1" x14ac:dyDescent="0.2">
      <c r="B1214"/>
    </row>
    <row r="1215" spans="2:2" ht="12.75" customHeight="1" x14ac:dyDescent="0.2">
      <c r="B1215"/>
    </row>
    <row r="1216" spans="2:2" ht="12.75" customHeight="1" x14ac:dyDescent="0.2">
      <c r="B1216"/>
    </row>
    <row r="1217" spans="2:2" ht="12.75" customHeight="1" x14ac:dyDescent="0.2">
      <c r="B1217"/>
    </row>
    <row r="1218" spans="2:2" ht="12.75" customHeight="1" x14ac:dyDescent="0.2">
      <c r="B1218"/>
    </row>
    <row r="1219" spans="2:2" ht="12.75" customHeight="1" x14ac:dyDescent="0.2">
      <c r="B1219"/>
    </row>
    <row r="1220" spans="2:2" ht="12.75" customHeight="1" x14ac:dyDescent="0.2">
      <c r="B1220"/>
    </row>
    <row r="1221" spans="2:2" ht="12.75" customHeight="1" x14ac:dyDescent="0.2">
      <c r="B1221"/>
    </row>
    <row r="1222" spans="2:2" ht="12.75" customHeight="1" x14ac:dyDescent="0.2">
      <c r="B1222"/>
    </row>
    <row r="1223" spans="2:2" ht="12.75" customHeight="1" x14ac:dyDescent="0.2">
      <c r="B1223"/>
    </row>
    <row r="1224" spans="2:2" ht="12.75" customHeight="1" x14ac:dyDescent="0.2">
      <c r="B1224"/>
    </row>
    <row r="1225" spans="2:2" ht="12.75" customHeight="1" x14ac:dyDescent="0.2">
      <c r="B1225"/>
    </row>
    <row r="1226" spans="2:2" ht="12.75" customHeight="1" x14ac:dyDescent="0.2">
      <c r="B1226"/>
    </row>
    <row r="1227" spans="2:2" ht="12.75" customHeight="1" x14ac:dyDescent="0.2">
      <c r="B1227"/>
    </row>
    <row r="1228" spans="2:2" ht="12.75" customHeight="1" x14ac:dyDescent="0.2">
      <c r="B1228"/>
    </row>
    <row r="1229" spans="2:2" ht="12.75" customHeight="1" x14ac:dyDescent="0.2">
      <c r="B1229"/>
    </row>
    <row r="1230" spans="2:2" ht="12.75" customHeight="1" x14ac:dyDescent="0.2">
      <c r="B1230"/>
    </row>
    <row r="1231" spans="2:2" ht="12.75" customHeight="1" x14ac:dyDescent="0.2">
      <c r="B1231"/>
    </row>
    <row r="1232" spans="2:2" ht="12.75" customHeight="1" x14ac:dyDescent="0.2">
      <c r="B1232"/>
    </row>
    <row r="1233" spans="2:2" ht="12.75" customHeight="1" x14ac:dyDescent="0.2">
      <c r="B1233"/>
    </row>
    <row r="1234" spans="2:2" ht="12.75" customHeight="1" x14ac:dyDescent="0.2">
      <c r="B1234"/>
    </row>
    <row r="1235" spans="2:2" ht="12.75" customHeight="1" x14ac:dyDescent="0.2">
      <c r="B1235"/>
    </row>
    <row r="1236" spans="2:2" ht="12.75" customHeight="1" x14ac:dyDescent="0.2">
      <c r="B1236"/>
    </row>
    <row r="1237" spans="2:2" ht="12.75" customHeight="1" x14ac:dyDescent="0.2">
      <c r="B1237"/>
    </row>
    <row r="1238" spans="2:2" ht="12.75" customHeight="1" x14ac:dyDescent="0.2">
      <c r="B1238"/>
    </row>
    <row r="1239" spans="2:2" ht="12.75" customHeight="1" x14ac:dyDescent="0.2">
      <c r="B1239"/>
    </row>
    <row r="1240" spans="2:2" ht="12.75" customHeight="1" x14ac:dyDescent="0.2">
      <c r="B1240"/>
    </row>
    <row r="1241" spans="2:2" ht="12.75" customHeight="1" x14ac:dyDescent="0.2">
      <c r="B1241"/>
    </row>
    <row r="1242" spans="2:2" ht="12.75" customHeight="1" x14ac:dyDescent="0.2">
      <c r="B1242"/>
    </row>
    <row r="1243" spans="2:2" ht="12.75" customHeight="1" x14ac:dyDescent="0.2">
      <c r="B1243"/>
    </row>
    <row r="1244" spans="2:2" ht="12.75" customHeight="1" x14ac:dyDescent="0.2">
      <c r="B1244"/>
    </row>
    <row r="1245" spans="2:2" ht="12.75" customHeight="1" x14ac:dyDescent="0.2">
      <c r="B1245"/>
    </row>
    <row r="1246" spans="2:2" ht="12.75" customHeight="1" x14ac:dyDescent="0.2">
      <c r="B1246"/>
    </row>
    <row r="1247" spans="2:2" ht="12.75" customHeight="1" x14ac:dyDescent="0.2">
      <c r="B1247"/>
    </row>
    <row r="1248" spans="2:2" ht="12.75" customHeight="1" x14ac:dyDescent="0.2">
      <c r="B1248"/>
    </row>
    <row r="1249" spans="2:2" ht="12.75" customHeight="1" x14ac:dyDescent="0.2">
      <c r="B1249"/>
    </row>
    <row r="1250" spans="2:2" ht="12.75" customHeight="1" x14ac:dyDescent="0.2">
      <c r="B1250"/>
    </row>
    <row r="1251" spans="2:2" ht="12.75" customHeight="1" x14ac:dyDescent="0.2">
      <c r="B1251"/>
    </row>
    <row r="1252" spans="2:2" ht="12.75" customHeight="1" x14ac:dyDescent="0.2">
      <c r="B1252"/>
    </row>
    <row r="1253" spans="2:2" ht="12.75" customHeight="1" x14ac:dyDescent="0.2">
      <c r="B1253"/>
    </row>
    <row r="1254" spans="2:2" ht="12.75" customHeight="1" x14ac:dyDescent="0.2">
      <c r="B1254"/>
    </row>
    <row r="1255" spans="2:2" ht="12.75" customHeight="1" x14ac:dyDescent="0.2">
      <c r="B1255"/>
    </row>
    <row r="1256" spans="2:2" ht="12.75" customHeight="1" x14ac:dyDescent="0.2">
      <c r="B1256"/>
    </row>
    <row r="1257" spans="2:2" ht="12.75" customHeight="1" x14ac:dyDescent="0.2">
      <c r="B1257"/>
    </row>
    <row r="1258" spans="2:2" ht="12.75" customHeight="1" x14ac:dyDescent="0.2">
      <c r="B1258"/>
    </row>
    <row r="1259" spans="2:2" ht="12.75" customHeight="1" x14ac:dyDescent="0.2">
      <c r="B1259"/>
    </row>
    <row r="1260" spans="2:2" ht="12.75" customHeight="1" x14ac:dyDescent="0.2">
      <c r="B1260"/>
    </row>
    <row r="1261" spans="2:2" ht="12.75" customHeight="1" x14ac:dyDescent="0.2">
      <c r="B1261"/>
    </row>
    <row r="1262" spans="2:2" ht="12.75" customHeight="1" x14ac:dyDescent="0.2">
      <c r="B1262"/>
    </row>
    <row r="1263" spans="2:2" ht="12.75" customHeight="1" x14ac:dyDescent="0.2">
      <c r="B1263"/>
    </row>
    <row r="1264" spans="2:2" ht="12.75" customHeight="1" x14ac:dyDescent="0.2">
      <c r="B1264"/>
    </row>
    <row r="1265" spans="2:2" ht="12.75" customHeight="1" x14ac:dyDescent="0.2">
      <c r="B1265"/>
    </row>
    <row r="1266" spans="2:2" ht="12.75" customHeight="1" x14ac:dyDescent="0.2">
      <c r="B1266"/>
    </row>
    <row r="1267" spans="2:2" ht="12.75" customHeight="1" x14ac:dyDescent="0.2">
      <c r="B1267"/>
    </row>
    <row r="1268" spans="2:2" ht="12.75" customHeight="1" x14ac:dyDescent="0.2">
      <c r="B1268"/>
    </row>
    <row r="1269" spans="2:2" ht="12.75" customHeight="1" x14ac:dyDescent="0.2">
      <c r="B1269"/>
    </row>
    <row r="1270" spans="2:2" ht="12.75" customHeight="1" x14ac:dyDescent="0.2">
      <c r="B1270"/>
    </row>
    <row r="1271" spans="2:2" ht="12.75" customHeight="1" x14ac:dyDescent="0.2">
      <c r="B1271"/>
    </row>
    <row r="1272" spans="2:2" ht="12.75" customHeight="1" x14ac:dyDescent="0.2">
      <c r="B1272"/>
    </row>
    <row r="1273" spans="2:2" ht="12.75" customHeight="1" x14ac:dyDescent="0.2">
      <c r="B1273"/>
    </row>
    <row r="1274" spans="2:2" ht="12.75" customHeight="1" x14ac:dyDescent="0.2">
      <c r="B1274"/>
    </row>
    <row r="1275" spans="2:2" ht="12.75" customHeight="1" x14ac:dyDescent="0.2">
      <c r="B1275"/>
    </row>
    <row r="1276" spans="2:2" ht="12.75" customHeight="1" x14ac:dyDescent="0.2">
      <c r="B1276"/>
    </row>
    <row r="1277" spans="2:2" ht="12.75" customHeight="1" x14ac:dyDescent="0.2">
      <c r="B1277"/>
    </row>
    <row r="1278" spans="2:2" ht="12.75" customHeight="1" x14ac:dyDescent="0.2">
      <c r="B1278"/>
    </row>
    <row r="1279" spans="2:2" ht="12.75" customHeight="1" x14ac:dyDescent="0.2">
      <c r="B1279"/>
    </row>
    <row r="1280" spans="2:2" ht="12.75" customHeight="1" x14ac:dyDescent="0.2">
      <c r="B1280"/>
    </row>
    <row r="1281" spans="2:2" ht="12.75" customHeight="1" x14ac:dyDescent="0.2">
      <c r="B1281"/>
    </row>
    <row r="1282" spans="2:2" ht="12.75" customHeight="1" x14ac:dyDescent="0.2">
      <c r="B1282"/>
    </row>
    <row r="1283" spans="2:2" ht="12.75" customHeight="1" x14ac:dyDescent="0.2">
      <c r="B1283"/>
    </row>
    <row r="1284" spans="2:2" ht="12.75" customHeight="1" x14ac:dyDescent="0.2">
      <c r="B1284"/>
    </row>
    <row r="1285" spans="2:2" ht="12.75" customHeight="1" x14ac:dyDescent="0.2">
      <c r="B1285"/>
    </row>
    <row r="1286" spans="2:2" ht="12.75" customHeight="1" x14ac:dyDescent="0.2">
      <c r="B1286"/>
    </row>
    <row r="1287" spans="2:2" ht="12.75" customHeight="1" x14ac:dyDescent="0.2">
      <c r="B1287"/>
    </row>
    <row r="1288" spans="2:2" ht="12.75" customHeight="1" x14ac:dyDescent="0.2">
      <c r="B1288"/>
    </row>
    <row r="1289" spans="2:2" ht="12.75" customHeight="1" x14ac:dyDescent="0.2">
      <c r="B1289"/>
    </row>
    <row r="1290" spans="2:2" ht="12.75" customHeight="1" x14ac:dyDescent="0.2">
      <c r="B1290"/>
    </row>
    <row r="1291" spans="2:2" ht="12.75" customHeight="1" x14ac:dyDescent="0.2">
      <c r="B1291"/>
    </row>
    <row r="1292" spans="2:2" ht="12.75" customHeight="1" x14ac:dyDescent="0.2">
      <c r="B1292"/>
    </row>
    <row r="1293" spans="2:2" ht="12.75" customHeight="1" x14ac:dyDescent="0.2">
      <c r="B1293"/>
    </row>
    <row r="1294" spans="2:2" ht="12.75" customHeight="1" x14ac:dyDescent="0.2">
      <c r="B1294"/>
    </row>
    <row r="1295" spans="2:2" ht="12.75" customHeight="1" x14ac:dyDescent="0.2">
      <c r="B1295"/>
    </row>
    <row r="1296" spans="2:2" ht="12.75" customHeight="1" x14ac:dyDescent="0.2">
      <c r="B1296"/>
    </row>
    <row r="1297" spans="2:2" ht="12.75" customHeight="1" x14ac:dyDescent="0.2">
      <c r="B1297"/>
    </row>
    <row r="1298" spans="2:2" ht="12.75" customHeight="1" x14ac:dyDescent="0.2">
      <c r="B1298"/>
    </row>
    <row r="1299" spans="2:2" ht="12.75" customHeight="1" x14ac:dyDescent="0.2">
      <c r="B1299"/>
    </row>
    <row r="1300" spans="2:2" ht="12.75" customHeight="1" x14ac:dyDescent="0.2">
      <c r="B1300"/>
    </row>
    <row r="1301" spans="2:2" ht="12.75" customHeight="1" x14ac:dyDescent="0.2">
      <c r="B1301"/>
    </row>
    <row r="1302" spans="2:2" ht="12.75" customHeight="1" x14ac:dyDescent="0.2">
      <c r="B1302"/>
    </row>
    <row r="1303" spans="2:2" ht="12.75" customHeight="1" x14ac:dyDescent="0.2">
      <c r="B1303"/>
    </row>
    <row r="1304" spans="2:2" ht="12.75" customHeight="1" x14ac:dyDescent="0.2">
      <c r="B1304"/>
    </row>
    <row r="1305" spans="2:2" ht="12.75" customHeight="1" x14ac:dyDescent="0.2">
      <c r="B1305"/>
    </row>
    <row r="1306" spans="2:2" ht="12.75" customHeight="1" x14ac:dyDescent="0.2">
      <c r="B1306"/>
    </row>
    <row r="1307" spans="2:2" ht="12.75" customHeight="1" x14ac:dyDescent="0.2">
      <c r="B1307"/>
    </row>
    <row r="1308" spans="2:2" ht="12.75" customHeight="1" x14ac:dyDescent="0.2">
      <c r="B1308"/>
    </row>
    <row r="1309" spans="2:2" ht="12.75" customHeight="1" x14ac:dyDescent="0.2">
      <c r="B1309"/>
    </row>
    <row r="1310" spans="2:2" ht="12.75" customHeight="1" x14ac:dyDescent="0.2">
      <c r="B1310"/>
    </row>
    <row r="1311" spans="2:2" ht="12.75" customHeight="1" x14ac:dyDescent="0.2">
      <c r="B1311"/>
    </row>
    <row r="1312" spans="2:2" ht="12.75" customHeight="1" x14ac:dyDescent="0.2">
      <c r="B1312"/>
    </row>
    <row r="1313" spans="2:2" ht="12.75" customHeight="1" x14ac:dyDescent="0.2">
      <c r="B1313"/>
    </row>
    <row r="1314" spans="2:2" ht="12.75" customHeight="1" x14ac:dyDescent="0.2">
      <c r="B1314"/>
    </row>
    <row r="1315" spans="2:2" ht="12.75" customHeight="1" x14ac:dyDescent="0.2">
      <c r="B1315"/>
    </row>
    <row r="1316" spans="2:2" ht="12.75" customHeight="1" x14ac:dyDescent="0.2">
      <c r="B1316"/>
    </row>
    <row r="1317" spans="2:2" ht="12.75" customHeight="1" x14ac:dyDescent="0.2">
      <c r="B1317"/>
    </row>
    <row r="1318" spans="2:2" ht="12.75" customHeight="1" x14ac:dyDescent="0.2">
      <c r="B1318"/>
    </row>
    <row r="1319" spans="2:2" ht="12.75" customHeight="1" x14ac:dyDescent="0.2">
      <c r="B1319"/>
    </row>
    <row r="1320" spans="2:2" ht="12.75" customHeight="1" x14ac:dyDescent="0.2">
      <c r="B1320"/>
    </row>
    <row r="1321" spans="2:2" ht="12.75" customHeight="1" x14ac:dyDescent="0.2">
      <c r="B1321"/>
    </row>
    <row r="1322" spans="2:2" ht="12.75" customHeight="1" x14ac:dyDescent="0.2">
      <c r="B1322"/>
    </row>
    <row r="1323" spans="2:2" ht="12.75" customHeight="1" x14ac:dyDescent="0.2">
      <c r="B1323"/>
    </row>
    <row r="1324" spans="2:2" ht="12.75" customHeight="1" x14ac:dyDescent="0.2">
      <c r="B1324"/>
    </row>
    <row r="1325" spans="2:2" ht="12.75" customHeight="1" x14ac:dyDescent="0.2">
      <c r="B1325"/>
    </row>
    <row r="1326" spans="2:2" ht="12.75" customHeight="1" x14ac:dyDescent="0.2">
      <c r="B1326"/>
    </row>
    <row r="1327" spans="2:2" ht="12.75" customHeight="1" x14ac:dyDescent="0.2">
      <c r="B1327"/>
    </row>
    <row r="1328" spans="2:2" ht="12.75" customHeight="1" x14ac:dyDescent="0.2">
      <c r="B1328"/>
    </row>
    <row r="1329" spans="2:2" ht="12.75" customHeight="1" x14ac:dyDescent="0.2">
      <c r="B1329"/>
    </row>
    <row r="1330" spans="2:2" ht="12.75" customHeight="1" x14ac:dyDescent="0.2">
      <c r="B1330"/>
    </row>
    <row r="1331" spans="2:2" ht="12.75" customHeight="1" x14ac:dyDescent="0.2">
      <c r="B1331"/>
    </row>
    <row r="1332" spans="2:2" ht="12.75" customHeight="1" x14ac:dyDescent="0.2">
      <c r="B1332"/>
    </row>
    <row r="1333" spans="2:2" ht="12.75" customHeight="1" x14ac:dyDescent="0.2">
      <c r="B1333"/>
    </row>
    <row r="1334" spans="2:2" ht="12.75" customHeight="1" x14ac:dyDescent="0.2">
      <c r="B1334"/>
    </row>
    <row r="1335" spans="2:2" ht="12.75" customHeight="1" x14ac:dyDescent="0.2">
      <c r="B1335"/>
    </row>
    <row r="1336" spans="2:2" ht="12.75" customHeight="1" x14ac:dyDescent="0.2">
      <c r="B1336"/>
    </row>
    <row r="1337" spans="2:2" ht="12.75" customHeight="1" x14ac:dyDescent="0.2">
      <c r="B1337"/>
    </row>
    <row r="1338" spans="2:2" ht="12.75" customHeight="1" x14ac:dyDescent="0.2">
      <c r="B1338"/>
    </row>
    <row r="1339" spans="2:2" ht="12.75" customHeight="1" x14ac:dyDescent="0.2">
      <c r="B1339"/>
    </row>
    <row r="1340" spans="2:2" ht="12.75" customHeight="1" x14ac:dyDescent="0.2">
      <c r="B1340"/>
    </row>
    <row r="1341" spans="2:2" ht="12.75" customHeight="1" x14ac:dyDescent="0.2">
      <c r="B1341"/>
    </row>
    <row r="1342" spans="2:2" ht="12.75" customHeight="1" x14ac:dyDescent="0.2">
      <c r="B1342"/>
    </row>
    <row r="1343" spans="2:2" ht="12.75" customHeight="1" x14ac:dyDescent="0.2">
      <c r="B1343"/>
    </row>
    <row r="1344" spans="2:2" ht="12.75" customHeight="1" x14ac:dyDescent="0.2">
      <c r="B1344"/>
    </row>
    <row r="1345" spans="2:2" ht="12.75" customHeight="1" x14ac:dyDescent="0.2">
      <c r="B1345"/>
    </row>
    <row r="1346" spans="2:2" ht="12.75" customHeight="1" x14ac:dyDescent="0.2">
      <c r="B1346"/>
    </row>
    <row r="1347" spans="2:2" ht="12.75" customHeight="1" x14ac:dyDescent="0.2">
      <c r="B1347"/>
    </row>
    <row r="1348" spans="2:2" ht="12.75" customHeight="1" x14ac:dyDescent="0.2">
      <c r="B1348"/>
    </row>
    <row r="1349" spans="2:2" ht="12.75" customHeight="1" x14ac:dyDescent="0.2">
      <c r="B1349"/>
    </row>
    <row r="1350" spans="2:2" ht="12.75" customHeight="1" x14ac:dyDescent="0.2">
      <c r="B1350"/>
    </row>
    <row r="1351" spans="2:2" ht="12.75" customHeight="1" x14ac:dyDescent="0.2">
      <c r="B1351"/>
    </row>
    <row r="1352" spans="2:2" ht="12.75" customHeight="1" x14ac:dyDescent="0.2">
      <c r="B1352"/>
    </row>
    <row r="1353" spans="2:2" ht="12.75" customHeight="1" x14ac:dyDescent="0.2">
      <c r="B1353"/>
    </row>
    <row r="1354" spans="2:2" ht="12.75" customHeight="1" x14ac:dyDescent="0.2">
      <c r="B1354"/>
    </row>
    <row r="1355" spans="2:2" ht="12.75" customHeight="1" x14ac:dyDescent="0.2">
      <c r="B1355"/>
    </row>
    <row r="1356" spans="2:2" ht="12.75" customHeight="1" x14ac:dyDescent="0.2">
      <c r="B1356"/>
    </row>
    <row r="1357" spans="2:2" ht="12.75" customHeight="1" x14ac:dyDescent="0.2">
      <c r="B1357"/>
    </row>
    <row r="1358" spans="2:2" ht="12.75" customHeight="1" x14ac:dyDescent="0.2">
      <c r="B1358"/>
    </row>
    <row r="1359" spans="2:2" ht="12.75" customHeight="1" x14ac:dyDescent="0.2">
      <c r="B1359"/>
    </row>
    <row r="1360" spans="2:2" ht="12.75" customHeight="1" x14ac:dyDescent="0.2">
      <c r="B1360"/>
    </row>
    <row r="1361" spans="2:2" ht="12.75" customHeight="1" x14ac:dyDescent="0.2">
      <c r="B1361"/>
    </row>
    <row r="1362" spans="2:2" ht="12.75" customHeight="1" x14ac:dyDescent="0.2">
      <c r="B1362"/>
    </row>
    <row r="1363" spans="2:2" ht="12.75" customHeight="1" x14ac:dyDescent="0.2">
      <c r="B1363"/>
    </row>
    <row r="1364" spans="2:2" ht="12.75" customHeight="1" x14ac:dyDescent="0.2">
      <c r="B1364"/>
    </row>
    <row r="1365" spans="2:2" ht="12.75" customHeight="1" x14ac:dyDescent="0.2">
      <c r="B1365"/>
    </row>
    <row r="1366" spans="2:2" ht="12.75" customHeight="1" x14ac:dyDescent="0.2">
      <c r="B1366"/>
    </row>
    <row r="1367" spans="2:2" ht="12.75" customHeight="1" x14ac:dyDescent="0.2">
      <c r="B1367"/>
    </row>
    <row r="1368" spans="2:2" ht="12.75" customHeight="1" x14ac:dyDescent="0.2">
      <c r="B1368"/>
    </row>
    <row r="1369" spans="2:2" ht="12.75" customHeight="1" x14ac:dyDescent="0.2">
      <c r="B1369"/>
    </row>
    <row r="1370" spans="2:2" ht="12.75" customHeight="1" x14ac:dyDescent="0.2">
      <c r="B1370"/>
    </row>
    <row r="1371" spans="2:2" ht="12.75" customHeight="1" x14ac:dyDescent="0.2">
      <c r="B1371"/>
    </row>
    <row r="1372" spans="2:2" ht="12.75" customHeight="1" x14ac:dyDescent="0.2">
      <c r="B1372"/>
    </row>
    <row r="1373" spans="2:2" ht="12.75" customHeight="1" x14ac:dyDescent="0.2">
      <c r="B1373"/>
    </row>
    <row r="1374" spans="2:2" ht="12.75" customHeight="1" x14ac:dyDescent="0.2">
      <c r="B1374"/>
    </row>
    <row r="1375" spans="2:2" ht="12.75" customHeight="1" x14ac:dyDescent="0.2">
      <c r="B1375"/>
    </row>
    <row r="1376" spans="2:2" ht="12.75" customHeight="1" x14ac:dyDescent="0.2">
      <c r="B1376"/>
    </row>
    <row r="1377" spans="2:2" ht="12.75" customHeight="1" x14ac:dyDescent="0.2">
      <c r="B1377"/>
    </row>
    <row r="1378" spans="2:2" ht="12.75" customHeight="1" x14ac:dyDescent="0.2">
      <c r="B1378"/>
    </row>
    <row r="1379" spans="2:2" ht="12.75" customHeight="1" x14ac:dyDescent="0.2">
      <c r="B1379"/>
    </row>
    <row r="1380" spans="2:2" ht="12.75" customHeight="1" x14ac:dyDescent="0.2">
      <c r="B1380"/>
    </row>
    <row r="1381" spans="2:2" ht="12.75" customHeight="1" x14ac:dyDescent="0.2">
      <c r="B1381"/>
    </row>
    <row r="1382" spans="2:2" ht="12.75" customHeight="1" x14ac:dyDescent="0.2">
      <c r="B1382"/>
    </row>
    <row r="1383" spans="2:2" ht="12.75" customHeight="1" x14ac:dyDescent="0.2">
      <c r="B1383"/>
    </row>
    <row r="1384" spans="2:2" ht="12.75" customHeight="1" x14ac:dyDescent="0.2">
      <c r="B1384"/>
    </row>
    <row r="1385" spans="2:2" ht="12.75" customHeight="1" x14ac:dyDescent="0.2">
      <c r="B1385"/>
    </row>
    <row r="1386" spans="2:2" ht="12.75" customHeight="1" x14ac:dyDescent="0.2">
      <c r="B1386"/>
    </row>
    <row r="1387" spans="2:2" ht="12.75" customHeight="1" x14ac:dyDescent="0.2">
      <c r="B1387"/>
    </row>
    <row r="1388" spans="2:2" ht="12.75" customHeight="1" x14ac:dyDescent="0.2">
      <c r="B1388"/>
    </row>
    <row r="1389" spans="2:2" ht="12.75" customHeight="1" x14ac:dyDescent="0.2">
      <c r="B1389"/>
    </row>
    <row r="1390" spans="2:2" ht="12.75" customHeight="1" x14ac:dyDescent="0.2">
      <c r="B1390"/>
    </row>
    <row r="1391" spans="2:2" ht="12.75" customHeight="1" x14ac:dyDescent="0.2">
      <c r="B1391"/>
    </row>
    <row r="1392" spans="2:2" ht="12.75" customHeight="1" x14ac:dyDescent="0.2">
      <c r="B1392"/>
    </row>
    <row r="1393" spans="2:2" ht="12.75" customHeight="1" x14ac:dyDescent="0.2">
      <c r="B1393"/>
    </row>
    <row r="1394" spans="2:2" ht="12.75" customHeight="1" x14ac:dyDescent="0.2">
      <c r="B1394"/>
    </row>
    <row r="1395" spans="2:2" ht="12.75" customHeight="1" x14ac:dyDescent="0.2">
      <c r="B1395"/>
    </row>
    <row r="1396" spans="2:2" ht="12.75" customHeight="1" x14ac:dyDescent="0.2">
      <c r="B1396"/>
    </row>
    <row r="1397" spans="2:2" ht="12.75" customHeight="1" x14ac:dyDescent="0.2">
      <c r="B1397"/>
    </row>
    <row r="1398" spans="2:2" ht="12.75" customHeight="1" x14ac:dyDescent="0.2">
      <c r="B1398"/>
    </row>
    <row r="1399" spans="2:2" ht="12.75" customHeight="1" x14ac:dyDescent="0.2">
      <c r="B1399"/>
    </row>
    <row r="1400" spans="2:2" ht="12.75" customHeight="1" x14ac:dyDescent="0.2">
      <c r="B1400"/>
    </row>
    <row r="1401" spans="2:2" ht="12.75" customHeight="1" x14ac:dyDescent="0.2">
      <c r="B1401"/>
    </row>
    <row r="1402" spans="2:2" ht="12.75" customHeight="1" x14ac:dyDescent="0.2">
      <c r="B1402"/>
    </row>
    <row r="1403" spans="2:2" ht="12.75" customHeight="1" x14ac:dyDescent="0.2">
      <c r="B1403"/>
    </row>
    <row r="1404" spans="2:2" ht="12.75" customHeight="1" x14ac:dyDescent="0.2">
      <c r="B1404"/>
    </row>
    <row r="1405" spans="2:2" ht="12.75" customHeight="1" x14ac:dyDescent="0.2">
      <c r="B1405"/>
    </row>
    <row r="1406" spans="2:2" ht="12.75" customHeight="1" x14ac:dyDescent="0.2">
      <c r="B1406"/>
    </row>
    <row r="1407" spans="2:2" ht="12.75" customHeight="1" x14ac:dyDescent="0.2">
      <c r="B1407"/>
    </row>
    <row r="1408" spans="2:2" ht="12.75" customHeight="1" x14ac:dyDescent="0.2">
      <c r="B1408"/>
    </row>
    <row r="1409" spans="2:2" ht="12.75" customHeight="1" x14ac:dyDescent="0.2">
      <c r="B1409"/>
    </row>
    <row r="1410" spans="2:2" ht="12.75" customHeight="1" x14ac:dyDescent="0.2">
      <c r="B1410"/>
    </row>
    <row r="1411" spans="2:2" ht="12.75" customHeight="1" x14ac:dyDescent="0.2">
      <c r="B1411"/>
    </row>
    <row r="1412" spans="2:2" ht="12.75" customHeight="1" x14ac:dyDescent="0.2">
      <c r="B1412"/>
    </row>
    <row r="1413" spans="2:2" ht="12.75" customHeight="1" x14ac:dyDescent="0.2">
      <c r="B1413"/>
    </row>
    <row r="1414" spans="2:2" ht="12.75" customHeight="1" x14ac:dyDescent="0.2">
      <c r="B1414"/>
    </row>
    <row r="1415" spans="2:2" ht="12.75" customHeight="1" x14ac:dyDescent="0.2">
      <c r="B1415"/>
    </row>
    <row r="1416" spans="2:2" ht="12.75" customHeight="1" x14ac:dyDescent="0.2">
      <c r="B1416"/>
    </row>
    <row r="1417" spans="2:2" ht="12.75" customHeight="1" x14ac:dyDescent="0.2">
      <c r="B1417"/>
    </row>
    <row r="1418" spans="2:2" ht="12.75" customHeight="1" x14ac:dyDescent="0.2">
      <c r="B1418"/>
    </row>
    <row r="1419" spans="2:2" ht="12.75" customHeight="1" x14ac:dyDescent="0.2">
      <c r="B1419"/>
    </row>
    <row r="1420" spans="2:2" ht="12.75" customHeight="1" x14ac:dyDescent="0.2">
      <c r="B1420"/>
    </row>
    <row r="1421" spans="2:2" ht="12.75" customHeight="1" x14ac:dyDescent="0.2">
      <c r="B1421"/>
    </row>
    <row r="1422" spans="2:2" ht="12.75" customHeight="1" x14ac:dyDescent="0.2">
      <c r="B1422"/>
    </row>
    <row r="1423" spans="2:2" ht="12.75" customHeight="1" x14ac:dyDescent="0.2">
      <c r="B1423"/>
    </row>
    <row r="1424" spans="2:2" ht="12.75" customHeight="1" x14ac:dyDescent="0.2">
      <c r="B1424"/>
    </row>
    <row r="1425" spans="2:2" ht="12.75" customHeight="1" x14ac:dyDescent="0.2">
      <c r="B1425"/>
    </row>
    <row r="1426" spans="2:2" ht="12.75" customHeight="1" x14ac:dyDescent="0.2">
      <c r="B1426"/>
    </row>
    <row r="1427" spans="2:2" ht="12.75" customHeight="1" x14ac:dyDescent="0.2">
      <c r="B1427"/>
    </row>
    <row r="1428" spans="2:2" ht="12.75" customHeight="1" x14ac:dyDescent="0.2">
      <c r="B1428"/>
    </row>
    <row r="1429" spans="2:2" ht="12.75" customHeight="1" x14ac:dyDescent="0.2">
      <c r="B1429"/>
    </row>
    <row r="1430" spans="2:2" ht="12.75" customHeight="1" x14ac:dyDescent="0.2">
      <c r="B1430"/>
    </row>
    <row r="1431" spans="2:2" ht="12.75" customHeight="1" x14ac:dyDescent="0.2">
      <c r="B1431"/>
    </row>
    <row r="1432" spans="2:2" ht="12.75" customHeight="1" x14ac:dyDescent="0.2">
      <c r="B1432"/>
    </row>
    <row r="1433" spans="2:2" ht="12.75" customHeight="1" x14ac:dyDescent="0.2">
      <c r="B1433"/>
    </row>
    <row r="1434" spans="2:2" ht="12.75" customHeight="1" x14ac:dyDescent="0.2">
      <c r="B1434"/>
    </row>
    <row r="1435" spans="2:2" ht="12.75" customHeight="1" x14ac:dyDescent="0.2">
      <c r="B1435"/>
    </row>
    <row r="1436" spans="2:2" ht="12.75" customHeight="1" x14ac:dyDescent="0.2">
      <c r="B1436"/>
    </row>
    <row r="1437" spans="2:2" ht="12.75" customHeight="1" x14ac:dyDescent="0.2">
      <c r="B1437"/>
    </row>
    <row r="1438" spans="2:2" ht="12.75" customHeight="1" x14ac:dyDescent="0.2">
      <c r="B1438"/>
    </row>
    <row r="1439" spans="2:2" ht="12.75" customHeight="1" x14ac:dyDescent="0.2">
      <c r="B1439"/>
    </row>
    <row r="1440" spans="2:2" ht="12.75" customHeight="1" x14ac:dyDescent="0.2">
      <c r="B1440"/>
    </row>
    <row r="1441" spans="2:2" ht="12.75" customHeight="1" x14ac:dyDescent="0.2">
      <c r="B1441"/>
    </row>
    <row r="1442" spans="2:2" ht="12.75" customHeight="1" x14ac:dyDescent="0.2">
      <c r="B1442"/>
    </row>
    <row r="1443" spans="2:2" ht="12.75" customHeight="1" x14ac:dyDescent="0.2">
      <c r="B1443"/>
    </row>
    <row r="1444" spans="2:2" ht="12.75" customHeight="1" x14ac:dyDescent="0.2">
      <c r="B1444"/>
    </row>
    <row r="1445" spans="2:2" ht="12.75" customHeight="1" x14ac:dyDescent="0.2">
      <c r="B1445"/>
    </row>
    <row r="1446" spans="2:2" ht="12.75" customHeight="1" x14ac:dyDescent="0.2">
      <c r="B1446"/>
    </row>
    <row r="1447" spans="2:2" ht="12.75" customHeight="1" x14ac:dyDescent="0.2">
      <c r="B1447"/>
    </row>
    <row r="1448" spans="2:2" ht="12.75" customHeight="1" x14ac:dyDescent="0.2">
      <c r="B1448"/>
    </row>
    <row r="1449" spans="2:2" ht="12.75" customHeight="1" x14ac:dyDescent="0.2">
      <c r="B1449"/>
    </row>
    <row r="1450" spans="2:2" ht="12.75" customHeight="1" x14ac:dyDescent="0.2">
      <c r="B1450"/>
    </row>
    <row r="1451" spans="2:2" ht="12.75" customHeight="1" x14ac:dyDescent="0.2">
      <c r="B1451"/>
    </row>
    <row r="1452" spans="2:2" ht="12.75" customHeight="1" x14ac:dyDescent="0.2">
      <c r="B1452"/>
    </row>
    <row r="1453" spans="2:2" ht="12.75" customHeight="1" x14ac:dyDescent="0.2">
      <c r="B1453"/>
    </row>
    <row r="1454" spans="2:2" ht="12.75" customHeight="1" x14ac:dyDescent="0.2">
      <c r="B1454"/>
    </row>
    <row r="1455" spans="2:2" ht="12.75" customHeight="1" x14ac:dyDescent="0.2">
      <c r="B1455"/>
    </row>
    <row r="1456" spans="2:2" ht="12.75" customHeight="1" x14ac:dyDescent="0.2">
      <c r="B1456"/>
    </row>
    <row r="1457" spans="2:2" ht="12.75" customHeight="1" x14ac:dyDescent="0.2">
      <c r="B1457"/>
    </row>
    <row r="1458" spans="2:2" ht="12.75" customHeight="1" x14ac:dyDescent="0.2">
      <c r="B1458"/>
    </row>
    <row r="1459" spans="2:2" ht="12.75" customHeight="1" x14ac:dyDescent="0.2">
      <c r="B1459"/>
    </row>
    <row r="1460" spans="2:2" ht="12.75" customHeight="1" x14ac:dyDescent="0.2">
      <c r="B1460"/>
    </row>
    <row r="1461" spans="2:2" ht="12.75" customHeight="1" x14ac:dyDescent="0.2">
      <c r="B1461"/>
    </row>
    <row r="1462" spans="2:2" ht="12.75" customHeight="1" x14ac:dyDescent="0.2">
      <c r="B1462"/>
    </row>
    <row r="1463" spans="2:2" ht="12.75" customHeight="1" x14ac:dyDescent="0.2">
      <c r="B1463"/>
    </row>
    <row r="1464" spans="2:2" ht="12.75" customHeight="1" x14ac:dyDescent="0.2">
      <c r="B1464"/>
    </row>
    <row r="1465" spans="2:2" ht="12.75" customHeight="1" x14ac:dyDescent="0.2">
      <c r="B1465"/>
    </row>
    <row r="1466" spans="2:2" ht="12.75" customHeight="1" x14ac:dyDescent="0.2">
      <c r="B1466"/>
    </row>
    <row r="1467" spans="2:2" ht="12.75" customHeight="1" x14ac:dyDescent="0.2">
      <c r="B1467"/>
    </row>
    <row r="1468" spans="2:2" ht="12.75" customHeight="1" x14ac:dyDescent="0.2">
      <c r="B1468"/>
    </row>
    <row r="1469" spans="2:2" ht="12.75" customHeight="1" x14ac:dyDescent="0.2">
      <c r="B1469"/>
    </row>
    <row r="1470" spans="2:2" ht="12.75" customHeight="1" x14ac:dyDescent="0.2">
      <c r="B1470"/>
    </row>
    <row r="1471" spans="2:2" ht="12.75" customHeight="1" x14ac:dyDescent="0.2">
      <c r="B1471"/>
    </row>
    <row r="1472" spans="2:2" ht="12.75" customHeight="1" x14ac:dyDescent="0.2">
      <c r="B1472"/>
    </row>
    <row r="1473" spans="2:2" ht="12.75" customHeight="1" x14ac:dyDescent="0.2">
      <c r="B1473"/>
    </row>
    <row r="1474" spans="2:2" ht="12.75" customHeight="1" x14ac:dyDescent="0.2">
      <c r="B1474"/>
    </row>
    <row r="1475" spans="2:2" ht="12.75" customHeight="1" x14ac:dyDescent="0.2">
      <c r="B1475"/>
    </row>
    <row r="1476" spans="2:2" ht="12.75" customHeight="1" x14ac:dyDescent="0.2">
      <c r="B1476"/>
    </row>
    <row r="1477" spans="2:2" ht="12.75" customHeight="1" x14ac:dyDescent="0.2">
      <c r="B1477"/>
    </row>
    <row r="1478" spans="2:2" ht="12.75" customHeight="1" x14ac:dyDescent="0.2">
      <c r="B1478"/>
    </row>
    <row r="1479" spans="2:2" ht="12.75" customHeight="1" x14ac:dyDescent="0.2">
      <c r="B1479"/>
    </row>
    <row r="1480" spans="2:2" ht="12.75" customHeight="1" x14ac:dyDescent="0.2">
      <c r="B1480"/>
    </row>
    <row r="1481" spans="2:2" ht="12.75" customHeight="1" x14ac:dyDescent="0.2">
      <c r="B1481"/>
    </row>
    <row r="1482" spans="2:2" ht="12.75" customHeight="1" x14ac:dyDescent="0.2">
      <c r="B1482"/>
    </row>
    <row r="1483" spans="2:2" ht="12.75" customHeight="1" x14ac:dyDescent="0.2">
      <c r="B1483"/>
    </row>
    <row r="1484" spans="2:2" ht="12.75" customHeight="1" x14ac:dyDescent="0.2">
      <c r="B1484"/>
    </row>
    <row r="1485" spans="2:2" ht="12.75" customHeight="1" x14ac:dyDescent="0.2">
      <c r="B1485"/>
    </row>
    <row r="1486" spans="2:2" ht="12.75" customHeight="1" x14ac:dyDescent="0.2">
      <c r="B1486"/>
    </row>
    <row r="1487" spans="2:2" ht="12.75" customHeight="1" x14ac:dyDescent="0.2">
      <c r="B1487"/>
    </row>
    <row r="1488" spans="2:2" ht="12.75" customHeight="1" x14ac:dyDescent="0.2">
      <c r="B1488"/>
    </row>
    <row r="1489" spans="2:2" ht="12.75" customHeight="1" x14ac:dyDescent="0.2">
      <c r="B1489"/>
    </row>
    <row r="1490" spans="2:2" ht="12.75" customHeight="1" x14ac:dyDescent="0.2">
      <c r="B1490"/>
    </row>
    <row r="1491" spans="2:2" ht="12.75" customHeight="1" x14ac:dyDescent="0.2">
      <c r="B1491"/>
    </row>
    <row r="1492" spans="2:2" ht="12.75" customHeight="1" x14ac:dyDescent="0.2">
      <c r="B1492"/>
    </row>
    <row r="1493" spans="2:2" ht="12.75" customHeight="1" x14ac:dyDescent="0.2">
      <c r="B1493"/>
    </row>
    <row r="1494" spans="2:2" ht="12.75" customHeight="1" x14ac:dyDescent="0.2">
      <c r="B1494"/>
    </row>
    <row r="1495" spans="2:2" ht="12.75" customHeight="1" x14ac:dyDescent="0.2">
      <c r="B1495"/>
    </row>
    <row r="1496" spans="2:2" ht="12.75" customHeight="1" x14ac:dyDescent="0.2">
      <c r="B1496"/>
    </row>
    <row r="1497" spans="2:2" ht="12.75" customHeight="1" x14ac:dyDescent="0.2">
      <c r="B1497"/>
    </row>
    <row r="1498" spans="2:2" ht="12.75" customHeight="1" x14ac:dyDescent="0.2">
      <c r="B1498"/>
    </row>
    <row r="1499" spans="2:2" ht="12.75" customHeight="1" x14ac:dyDescent="0.2">
      <c r="B1499"/>
    </row>
    <row r="1500" spans="2:2" ht="12.75" customHeight="1" x14ac:dyDescent="0.2">
      <c r="B1500"/>
    </row>
    <row r="1501" spans="2:2" ht="12.75" customHeight="1" x14ac:dyDescent="0.2">
      <c r="B1501"/>
    </row>
    <row r="1502" spans="2:2" ht="12.75" customHeight="1" x14ac:dyDescent="0.2">
      <c r="B1502"/>
    </row>
    <row r="1503" spans="2:2" ht="12.75" customHeight="1" x14ac:dyDescent="0.2">
      <c r="B1503"/>
    </row>
    <row r="1504" spans="2:2" ht="12.75" customHeight="1" x14ac:dyDescent="0.2">
      <c r="B1504"/>
    </row>
    <row r="1505" spans="2:2" ht="12.75" customHeight="1" x14ac:dyDescent="0.2">
      <c r="B1505"/>
    </row>
    <row r="1506" spans="2:2" ht="12.75" customHeight="1" x14ac:dyDescent="0.2">
      <c r="B1506"/>
    </row>
    <row r="1507" spans="2:2" ht="12.75" customHeight="1" x14ac:dyDescent="0.2">
      <c r="B1507"/>
    </row>
    <row r="1508" spans="2:2" ht="12.75" customHeight="1" x14ac:dyDescent="0.2">
      <c r="B1508"/>
    </row>
    <row r="1509" spans="2:2" ht="12.75" customHeight="1" x14ac:dyDescent="0.2">
      <c r="B1509"/>
    </row>
    <row r="1510" spans="2:2" ht="12.75" customHeight="1" x14ac:dyDescent="0.2">
      <c r="B1510"/>
    </row>
    <row r="1511" spans="2:2" ht="12.75" customHeight="1" x14ac:dyDescent="0.2">
      <c r="B1511"/>
    </row>
    <row r="1512" spans="2:2" ht="12.75" customHeight="1" x14ac:dyDescent="0.2">
      <c r="B1512"/>
    </row>
    <row r="1513" spans="2:2" ht="12.75" customHeight="1" x14ac:dyDescent="0.2">
      <c r="B1513"/>
    </row>
    <row r="1514" spans="2:2" ht="12.75" customHeight="1" x14ac:dyDescent="0.2">
      <c r="B1514"/>
    </row>
    <row r="1515" spans="2:2" ht="12.75" customHeight="1" x14ac:dyDescent="0.2">
      <c r="B1515"/>
    </row>
    <row r="1516" spans="2:2" ht="12.75" customHeight="1" x14ac:dyDescent="0.2">
      <c r="B1516"/>
    </row>
    <row r="1517" spans="2:2" ht="12.75" customHeight="1" x14ac:dyDescent="0.2">
      <c r="B1517"/>
    </row>
    <row r="1518" spans="2:2" ht="12.75" customHeight="1" x14ac:dyDescent="0.2">
      <c r="B1518"/>
    </row>
    <row r="1519" spans="2:2" ht="12.75" customHeight="1" x14ac:dyDescent="0.2">
      <c r="B1519"/>
    </row>
    <row r="1520" spans="2:2" ht="12.75" customHeight="1" x14ac:dyDescent="0.2">
      <c r="B1520"/>
    </row>
    <row r="1521" spans="2:2" ht="12.75" customHeight="1" x14ac:dyDescent="0.2">
      <c r="B1521"/>
    </row>
    <row r="1522" spans="2:2" ht="12.75" customHeight="1" x14ac:dyDescent="0.2">
      <c r="B1522"/>
    </row>
    <row r="1523" spans="2:2" ht="12.75" customHeight="1" x14ac:dyDescent="0.2">
      <c r="B1523"/>
    </row>
    <row r="1524" spans="2:2" ht="12.75" customHeight="1" x14ac:dyDescent="0.2">
      <c r="B1524"/>
    </row>
    <row r="1525" spans="2:2" ht="12.75" customHeight="1" x14ac:dyDescent="0.2">
      <c r="B1525"/>
    </row>
    <row r="1526" spans="2:2" ht="12.75" customHeight="1" x14ac:dyDescent="0.2">
      <c r="B1526"/>
    </row>
    <row r="1527" spans="2:2" ht="12.75" customHeight="1" x14ac:dyDescent="0.2">
      <c r="B1527"/>
    </row>
    <row r="1528" spans="2:2" ht="12.75" customHeight="1" x14ac:dyDescent="0.2">
      <c r="B1528"/>
    </row>
    <row r="1529" spans="2:2" ht="12.75" customHeight="1" x14ac:dyDescent="0.2">
      <c r="B1529"/>
    </row>
    <row r="1530" spans="2:2" ht="12.75" customHeight="1" x14ac:dyDescent="0.2">
      <c r="B1530"/>
    </row>
    <row r="1531" spans="2:2" ht="12.75" customHeight="1" x14ac:dyDescent="0.2">
      <c r="B1531"/>
    </row>
    <row r="1532" spans="2:2" ht="12.75" customHeight="1" x14ac:dyDescent="0.2">
      <c r="B1532"/>
    </row>
    <row r="1533" spans="2:2" ht="12.75" customHeight="1" x14ac:dyDescent="0.2">
      <c r="B1533"/>
    </row>
    <row r="1534" spans="2:2" ht="12.75" customHeight="1" x14ac:dyDescent="0.2">
      <c r="B1534"/>
    </row>
    <row r="1535" spans="2:2" ht="12.75" customHeight="1" x14ac:dyDescent="0.2">
      <c r="B1535"/>
    </row>
    <row r="1536" spans="2:2" ht="12.75" customHeight="1" x14ac:dyDescent="0.2">
      <c r="B1536"/>
    </row>
    <row r="1537" spans="2:2" ht="12.75" customHeight="1" x14ac:dyDescent="0.2">
      <c r="B1537"/>
    </row>
    <row r="1538" spans="2:2" ht="12.75" customHeight="1" x14ac:dyDescent="0.2">
      <c r="B1538"/>
    </row>
    <row r="1539" spans="2:2" ht="12.75" customHeight="1" x14ac:dyDescent="0.2">
      <c r="B1539"/>
    </row>
    <row r="1540" spans="2:2" ht="12.75" customHeight="1" x14ac:dyDescent="0.2">
      <c r="B1540"/>
    </row>
    <row r="1541" spans="2:2" ht="12.75" customHeight="1" x14ac:dyDescent="0.2">
      <c r="B1541"/>
    </row>
    <row r="1542" spans="2:2" ht="12.75" customHeight="1" x14ac:dyDescent="0.2">
      <c r="B1542"/>
    </row>
    <row r="1543" spans="2:2" ht="12.75" customHeight="1" x14ac:dyDescent="0.2">
      <c r="B1543"/>
    </row>
    <row r="1544" spans="2:2" ht="12.75" customHeight="1" x14ac:dyDescent="0.2">
      <c r="B1544"/>
    </row>
    <row r="1545" spans="2:2" ht="12.75" customHeight="1" x14ac:dyDescent="0.2">
      <c r="B1545"/>
    </row>
    <row r="1546" spans="2:2" ht="12.75" customHeight="1" x14ac:dyDescent="0.2">
      <c r="B1546"/>
    </row>
    <row r="1547" spans="2:2" ht="12.75" customHeight="1" x14ac:dyDescent="0.2">
      <c r="B1547"/>
    </row>
    <row r="1548" spans="2:2" ht="12.75" customHeight="1" x14ac:dyDescent="0.2">
      <c r="B1548"/>
    </row>
    <row r="1549" spans="2:2" ht="12.75" customHeight="1" x14ac:dyDescent="0.2">
      <c r="B1549"/>
    </row>
    <row r="1550" spans="2:2" ht="12.75" customHeight="1" x14ac:dyDescent="0.2">
      <c r="B1550"/>
    </row>
    <row r="1551" spans="2:2" ht="12.75" customHeight="1" x14ac:dyDescent="0.2">
      <c r="B1551"/>
    </row>
    <row r="1552" spans="2:2" ht="12.75" customHeight="1" x14ac:dyDescent="0.2">
      <c r="B1552"/>
    </row>
    <row r="1553" spans="2:2" ht="12.75" customHeight="1" x14ac:dyDescent="0.2">
      <c r="B1553"/>
    </row>
    <row r="1554" spans="2:2" ht="12.75" customHeight="1" x14ac:dyDescent="0.2">
      <c r="B1554"/>
    </row>
    <row r="1555" spans="2:2" ht="12.75" customHeight="1" x14ac:dyDescent="0.2">
      <c r="B1555"/>
    </row>
    <row r="1556" spans="2:2" ht="12.75" customHeight="1" x14ac:dyDescent="0.2">
      <c r="B1556"/>
    </row>
    <row r="1557" spans="2:2" ht="12.75" customHeight="1" x14ac:dyDescent="0.2">
      <c r="B1557"/>
    </row>
    <row r="1558" spans="2:2" ht="12.75" customHeight="1" x14ac:dyDescent="0.2">
      <c r="B1558"/>
    </row>
    <row r="1559" spans="2:2" ht="12.75" customHeight="1" x14ac:dyDescent="0.2">
      <c r="B1559"/>
    </row>
    <row r="1560" spans="2:2" ht="12.75" customHeight="1" x14ac:dyDescent="0.2">
      <c r="B1560"/>
    </row>
    <row r="1561" spans="2:2" ht="12.75" customHeight="1" x14ac:dyDescent="0.2">
      <c r="B1561"/>
    </row>
    <row r="1562" spans="2:2" ht="12.75" customHeight="1" x14ac:dyDescent="0.2">
      <c r="B1562"/>
    </row>
    <row r="1563" spans="2:2" ht="12.75" customHeight="1" x14ac:dyDescent="0.2">
      <c r="B1563"/>
    </row>
    <row r="1564" spans="2:2" ht="12.75" customHeight="1" x14ac:dyDescent="0.2">
      <c r="B1564"/>
    </row>
    <row r="1565" spans="2:2" ht="12.75" customHeight="1" x14ac:dyDescent="0.2">
      <c r="B1565"/>
    </row>
    <row r="1566" spans="2:2" ht="12.75" customHeight="1" x14ac:dyDescent="0.2">
      <c r="B1566"/>
    </row>
    <row r="1567" spans="2:2" ht="12.75" customHeight="1" x14ac:dyDescent="0.2">
      <c r="B1567"/>
    </row>
    <row r="1568" spans="2:2" ht="12.75" customHeight="1" x14ac:dyDescent="0.2">
      <c r="B1568"/>
    </row>
    <row r="1569" spans="2:2" ht="12.75" customHeight="1" x14ac:dyDescent="0.2">
      <c r="B1569"/>
    </row>
    <row r="1570" spans="2:2" ht="12.75" customHeight="1" x14ac:dyDescent="0.2">
      <c r="B1570"/>
    </row>
    <row r="1571" spans="2:2" ht="12.75" customHeight="1" x14ac:dyDescent="0.2">
      <c r="B1571"/>
    </row>
    <row r="1572" spans="2:2" ht="12.75" customHeight="1" x14ac:dyDescent="0.2">
      <c r="B1572"/>
    </row>
    <row r="1573" spans="2:2" ht="12.75" customHeight="1" x14ac:dyDescent="0.2">
      <c r="B1573"/>
    </row>
    <row r="1574" spans="2:2" ht="12.75" customHeight="1" x14ac:dyDescent="0.2">
      <c r="B1574"/>
    </row>
    <row r="1575" spans="2:2" ht="12.75" customHeight="1" x14ac:dyDescent="0.2">
      <c r="B1575"/>
    </row>
    <row r="1576" spans="2:2" ht="12.75" customHeight="1" x14ac:dyDescent="0.2">
      <c r="B1576"/>
    </row>
    <row r="1577" spans="2:2" ht="12.75" customHeight="1" x14ac:dyDescent="0.2">
      <c r="B1577"/>
    </row>
    <row r="1578" spans="2:2" ht="12.75" customHeight="1" x14ac:dyDescent="0.2">
      <c r="B1578"/>
    </row>
    <row r="1579" spans="2:2" ht="12.75" customHeight="1" x14ac:dyDescent="0.2">
      <c r="B1579"/>
    </row>
    <row r="1580" spans="2:2" ht="12.75" customHeight="1" x14ac:dyDescent="0.2">
      <c r="B1580"/>
    </row>
    <row r="1581" spans="2:2" ht="12.75" customHeight="1" x14ac:dyDescent="0.2">
      <c r="B1581"/>
    </row>
    <row r="1582" spans="2:2" ht="12.75" customHeight="1" x14ac:dyDescent="0.2">
      <c r="B1582"/>
    </row>
    <row r="1583" spans="2:2" ht="12.75" customHeight="1" x14ac:dyDescent="0.2">
      <c r="B1583"/>
    </row>
    <row r="1584" spans="2:2" ht="12.75" customHeight="1" x14ac:dyDescent="0.2">
      <c r="B1584"/>
    </row>
    <row r="1585" spans="2:2" ht="12.75" customHeight="1" x14ac:dyDescent="0.2">
      <c r="B1585"/>
    </row>
    <row r="1586" spans="2:2" ht="12.75" customHeight="1" x14ac:dyDescent="0.2">
      <c r="B1586"/>
    </row>
    <row r="1587" spans="2:2" ht="12.75" customHeight="1" x14ac:dyDescent="0.2">
      <c r="B1587"/>
    </row>
    <row r="1588" spans="2:2" ht="12.75" customHeight="1" x14ac:dyDescent="0.2">
      <c r="B1588"/>
    </row>
    <row r="1589" spans="2:2" ht="12.75" customHeight="1" x14ac:dyDescent="0.2">
      <c r="B1589"/>
    </row>
    <row r="1590" spans="2:2" ht="12.75" customHeight="1" x14ac:dyDescent="0.2">
      <c r="B1590"/>
    </row>
    <row r="1591" spans="2:2" ht="12.75" customHeight="1" x14ac:dyDescent="0.2">
      <c r="B1591"/>
    </row>
    <row r="1592" spans="2:2" ht="12.75" customHeight="1" x14ac:dyDescent="0.2">
      <c r="B1592"/>
    </row>
    <row r="1593" spans="2:2" ht="12.75" customHeight="1" x14ac:dyDescent="0.2">
      <c r="B1593"/>
    </row>
    <row r="1594" spans="2:2" ht="12.75" customHeight="1" x14ac:dyDescent="0.2">
      <c r="B1594"/>
    </row>
    <row r="1595" spans="2:2" ht="12.75" customHeight="1" x14ac:dyDescent="0.2">
      <c r="B1595"/>
    </row>
    <row r="1596" spans="2:2" ht="12.75" customHeight="1" x14ac:dyDescent="0.2">
      <c r="B1596"/>
    </row>
    <row r="1597" spans="2:2" ht="12.75" customHeight="1" x14ac:dyDescent="0.2">
      <c r="B1597"/>
    </row>
    <row r="1598" spans="2:2" ht="12.75" customHeight="1" x14ac:dyDescent="0.2">
      <c r="B1598"/>
    </row>
    <row r="1599" spans="2:2" ht="12.75" customHeight="1" x14ac:dyDescent="0.2">
      <c r="B1599"/>
    </row>
    <row r="1600" spans="2:2" ht="12.75" customHeight="1" x14ac:dyDescent="0.2">
      <c r="B1600"/>
    </row>
    <row r="1601" spans="2:2" ht="12.75" customHeight="1" x14ac:dyDescent="0.2">
      <c r="B1601"/>
    </row>
    <row r="1602" spans="2:2" ht="12.75" customHeight="1" x14ac:dyDescent="0.2">
      <c r="B1602"/>
    </row>
    <row r="1603" spans="2:2" ht="12.75" customHeight="1" x14ac:dyDescent="0.2">
      <c r="B1603"/>
    </row>
    <row r="1604" spans="2:2" ht="12.75" customHeight="1" x14ac:dyDescent="0.2">
      <c r="B1604"/>
    </row>
    <row r="1605" spans="2:2" ht="12.75" customHeight="1" x14ac:dyDescent="0.2">
      <c r="B1605"/>
    </row>
    <row r="1606" spans="2:2" ht="12.75" customHeight="1" x14ac:dyDescent="0.2">
      <c r="B1606"/>
    </row>
    <row r="1607" spans="2:2" ht="12.75" customHeight="1" x14ac:dyDescent="0.2">
      <c r="B1607"/>
    </row>
    <row r="1608" spans="2:2" ht="12.75" customHeight="1" x14ac:dyDescent="0.2">
      <c r="B1608"/>
    </row>
    <row r="1609" spans="2:2" ht="12.75" customHeight="1" x14ac:dyDescent="0.2">
      <c r="B1609"/>
    </row>
    <row r="1610" spans="2:2" ht="12.75" customHeight="1" x14ac:dyDescent="0.2">
      <c r="B1610"/>
    </row>
    <row r="1611" spans="2:2" ht="12.75" customHeight="1" x14ac:dyDescent="0.2">
      <c r="B1611"/>
    </row>
    <row r="1612" spans="2:2" ht="12.75" customHeight="1" x14ac:dyDescent="0.2">
      <c r="B1612"/>
    </row>
    <row r="1613" spans="2:2" ht="12.75" customHeight="1" x14ac:dyDescent="0.2">
      <c r="B1613"/>
    </row>
    <row r="1614" spans="2:2" ht="12.75" customHeight="1" x14ac:dyDescent="0.2">
      <c r="B1614"/>
    </row>
    <row r="1615" spans="2:2" ht="12.75" customHeight="1" x14ac:dyDescent="0.2">
      <c r="B1615"/>
    </row>
    <row r="1616" spans="2:2" ht="12.75" customHeight="1" x14ac:dyDescent="0.2">
      <c r="B1616"/>
    </row>
    <row r="1617" spans="2:2" ht="12.75" customHeight="1" x14ac:dyDescent="0.2">
      <c r="B1617"/>
    </row>
    <row r="1618" spans="2:2" ht="12.75" customHeight="1" x14ac:dyDescent="0.2">
      <c r="B1618"/>
    </row>
    <row r="1619" spans="2:2" ht="12.75" customHeight="1" x14ac:dyDescent="0.2">
      <c r="B1619"/>
    </row>
    <row r="1620" spans="2:2" ht="12.75" customHeight="1" x14ac:dyDescent="0.2">
      <c r="B1620"/>
    </row>
    <row r="1621" spans="2:2" ht="12.75" customHeight="1" x14ac:dyDescent="0.2">
      <c r="B1621"/>
    </row>
    <row r="1622" spans="2:2" ht="12.75" customHeight="1" x14ac:dyDescent="0.2">
      <c r="B1622"/>
    </row>
    <row r="1623" spans="2:2" ht="12.75" customHeight="1" x14ac:dyDescent="0.2">
      <c r="B1623"/>
    </row>
    <row r="1624" spans="2:2" ht="12.75" customHeight="1" x14ac:dyDescent="0.2">
      <c r="B1624"/>
    </row>
    <row r="1625" spans="2:2" ht="12.75" customHeight="1" x14ac:dyDescent="0.2">
      <c r="B1625"/>
    </row>
    <row r="1626" spans="2:2" ht="12.75" customHeight="1" x14ac:dyDescent="0.2">
      <c r="B1626"/>
    </row>
    <row r="1627" spans="2:2" ht="12.75" customHeight="1" x14ac:dyDescent="0.2">
      <c r="B1627"/>
    </row>
    <row r="1628" spans="2:2" ht="12.75" customHeight="1" x14ac:dyDescent="0.2">
      <c r="B1628"/>
    </row>
    <row r="1629" spans="2:2" ht="12.75" customHeight="1" x14ac:dyDescent="0.2">
      <c r="B1629"/>
    </row>
    <row r="1630" spans="2:2" ht="12.75" customHeight="1" x14ac:dyDescent="0.2">
      <c r="B1630"/>
    </row>
    <row r="1631" spans="2:2" ht="12.75" customHeight="1" x14ac:dyDescent="0.2">
      <c r="B1631"/>
    </row>
    <row r="1632" spans="2:2" ht="12.75" customHeight="1" x14ac:dyDescent="0.2">
      <c r="B1632"/>
    </row>
    <row r="1633" spans="2:2" ht="12.75" customHeight="1" x14ac:dyDescent="0.2">
      <c r="B1633"/>
    </row>
    <row r="1634" spans="2:2" ht="12.75" customHeight="1" x14ac:dyDescent="0.2">
      <c r="B1634"/>
    </row>
    <row r="1635" spans="2:2" ht="12.75" customHeight="1" x14ac:dyDescent="0.2">
      <c r="B1635"/>
    </row>
    <row r="1636" spans="2:2" ht="12.75" customHeight="1" x14ac:dyDescent="0.2">
      <c r="B1636"/>
    </row>
    <row r="1637" spans="2:2" ht="12.75" customHeight="1" x14ac:dyDescent="0.2">
      <c r="B1637"/>
    </row>
    <row r="1638" spans="2:2" ht="12.75" customHeight="1" x14ac:dyDescent="0.2">
      <c r="B1638"/>
    </row>
    <row r="1639" spans="2:2" ht="12.75" customHeight="1" x14ac:dyDescent="0.2">
      <c r="B1639"/>
    </row>
    <row r="1640" spans="2:2" ht="12.75" customHeight="1" x14ac:dyDescent="0.2">
      <c r="B1640"/>
    </row>
    <row r="1641" spans="2:2" ht="12.75" customHeight="1" x14ac:dyDescent="0.2">
      <c r="B1641"/>
    </row>
    <row r="1642" spans="2:2" ht="12.75" customHeight="1" x14ac:dyDescent="0.2">
      <c r="B1642"/>
    </row>
    <row r="1643" spans="2:2" ht="12.75" customHeight="1" x14ac:dyDescent="0.2">
      <c r="B1643"/>
    </row>
    <row r="1644" spans="2:2" ht="12.75" customHeight="1" x14ac:dyDescent="0.2">
      <c r="B1644"/>
    </row>
    <row r="1645" spans="2:2" ht="12.75" customHeight="1" x14ac:dyDescent="0.2">
      <c r="B1645"/>
    </row>
    <row r="1646" spans="2:2" ht="12.75" customHeight="1" x14ac:dyDescent="0.2">
      <c r="B1646"/>
    </row>
    <row r="1647" spans="2:2" ht="12.75" customHeight="1" x14ac:dyDescent="0.2">
      <c r="B1647"/>
    </row>
    <row r="1648" spans="2:2" ht="12.75" customHeight="1" x14ac:dyDescent="0.2">
      <c r="B1648"/>
    </row>
    <row r="1649" spans="2:2" ht="12.75" customHeight="1" x14ac:dyDescent="0.2">
      <c r="B1649"/>
    </row>
    <row r="1650" spans="2:2" ht="12.75" customHeight="1" x14ac:dyDescent="0.2">
      <c r="B1650"/>
    </row>
    <row r="1651" spans="2:2" ht="12.75" customHeight="1" x14ac:dyDescent="0.2">
      <c r="B1651"/>
    </row>
    <row r="1652" spans="2:2" ht="12.75" customHeight="1" x14ac:dyDescent="0.2">
      <c r="B1652"/>
    </row>
    <row r="1653" spans="2:2" ht="12.75" customHeight="1" x14ac:dyDescent="0.2">
      <c r="B1653"/>
    </row>
    <row r="1654" spans="2:2" ht="12.75" customHeight="1" x14ac:dyDescent="0.2">
      <c r="B1654"/>
    </row>
    <row r="1655" spans="2:2" ht="12.75" customHeight="1" x14ac:dyDescent="0.2">
      <c r="B1655"/>
    </row>
    <row r="1656" spans="2:2" ht="12.75" customHeight="1" x14ac:dyDescent="0.2">
      <c r="B1656"/>
    </row>
    <row r="1657" spans="2:2" ht="12.75" customHeight="1" x14ac:dyDescent="0.2">
      <c r="B1657"/>
    </row>
    <row r="1658" spans="2:2" ht="12.75" customHeight="1" x14ac:dyDescent="0.2">
      <c r="B1658"/>
    </row>
    <row r="1659" spans="2:2" ht="12.75" customHeight="1" x14ac:dyDescent="0.2">
      <c r="B1659"/>
    </row>
    <row r="1660" spans="2:2" ht="12.75" customHeight="1" x14ac:dyDescent="0.2">
      <c r="B1660"/>
    </row>
    <row r="1661" spans="2:2" ht="12.75" customHeight="1" x14ac:dyDescent="0.2">
      <c r="B1661"/>
    </row>
    <row r="1662" spans="2:2" ht="12.75" customHeight="1" x14ac:dyDescent="0.2">
      <c r="B1662"/>
    </row>
    <row r="1663" spans="2:2" ht="12.75" customHeight="1" x14ac:dyDescent="0.2">
      <c r="B1663"/>
    </row>
    <row r="1664" spans="2:2" ht="12.75" customHeight="1" x14ac:dyDescent="0.2">
      <c r="B1664"/>
    </row>
    <row r="1665" spans="2:2" ht="12.75" customHeight="1" x14ac:dyDescent="0.2">
      <c r="B1665"/>
    </row>
    <row r="1666" spans="2:2" ht="12.75" customHeight="1" x14ac:dyDescent="0.2">
      <c r="B1666"/>
    </row>
    <row r="1667" spans="2:2" ht="12.75" customHeight="1" x14ac:dyDescent="0.2">
      <c r="B1667"/>
    </row>
    <row r="1668" spans="2:2" ht="12.75" customHeight="1" x14ac:dyDescent="0.2">
      <c r="B1668"/>
    </row>
    <row r="1669" spans="2:2" ht="12.75" customHeight="1" x14ac:dyDescent="0.2">
      <c r="B1669"/>
    </row>
    <row r="1670" spans="2:2" ht="12.75" customHeight="1" x14ac:dyDescent="0.2">
      <c r="B1670"/>
    </row>
    <row r="1671" spans="2:2" ht="12.75" customHeight="1" x14ac:dyDescent="0.2">
      <c r="B1671"/>
    </row>
    <row r="1672" spans="2:2" ht="12.75" customHeight="1" x14ac:dyDescent="0.2">
      <c r="B1672"/>
    </row>
    <row r="1673" spans="2:2" ht="12.75" customHeight="1" x14ac:dyDescent="0.2">
      <c r="B1673"/>
    </row>
    <row r="1674" spans="2:2" ht="12.75" customHeight="1" x14ac:dyDescent="0.2">
      <c r="B1674"/>
    </row>
    <row r="1675" spans="2:2" ht="12.75" customHeight="1" x14ac:dyDescent="0.2">
      <c r="B1675"/>
    </row>
    <row r="1676" spans="2:2" ht="12.75" customHeight="1" x14ac:dyDescent="0.2">
      <c r="B1676"/>
    </row>
    <row r="1677" spans="2:2" ht="12.75" customHeight="1" x14ac:dyDescent="0.2">
      <c r="B1677"/>
    </row>
    <row r="1678" spans="2:2" ht="12.75" customHeight="1" x14ac:dyDescent="0.2">
      <c r="B1678"/>
    </row>
    <row r="1679" spans="2:2" ht="12.75" customHeight="1" x14ac:dyDescent="0.2">
      <c r="B1679"/>
    </row>
    <row r="1680" spans="2:2" ht="12.75" customHeight="1" x14ac:dyDescent="0.2">
      <c r="B1680"/>
    </row>
    <row r="1681" spans="2:2" ht="12.75" customHeight="1" x14ac:dyDescent="0.2">
      <c r="B1681"/>
    </row>
    <row r="1682" spans="2:2" ht="12.75" customHeight="1" x14ac:dyDescent="0.2">
      <c r="B1682"/>
    </row>
    <row r="1683" spans="2:2" ht="12.75" customHeight="1" x14ac:dyDescent="0.2">
      <c r="B1683"/>
    </row>
    <row r="1684" spans="2:2" ht="12.75" customHeight="1" x14ac:dyDescent="0.2">
      <c r="B1684"/>
    </row>
    <row r="1685" spans="2:2" ht="12.75" customHeight="1" x14ac:dyDescent="0.2">
      <c r="B1685"/>
    </row>
    <row r="1686" spans="2:2" ht="12.75" customHeight="1" x14ac:dyDescent="0.2">
      <c r="B1686"/>
    </row>
    <row r="1687" spans="2:2" ht="12.75" customHeight="1" x14ac:dyDescent="0.2">
      <c r="B1687"/>
    </row>
    <row r="1688" spans="2:2" ht="12.75" customHeight="1" x14ac:dyDescent="0.2">
      <c r="B1688"/>
    </row>
    <row r="1689" spans="2:2" ht="12.75" customHeight="1" x14ac:dyDescent="0.2">
      <c r="B1689"/>
    </row>
    <row r="1690" spans="2:2" ht="12.75" customHeight="1" x14ac:dyDescent="0.2">
      <c r="B1690"/>
    </row>
    <row r="1691" spans="2:2" ht="12.75" customHeight="1" x14ac:dyDescent="0.2">
      <c r="B1691"/>
    </row>
    <row r="1692" spans="2:2" ht="12.75" customHeight="1" x14ac:dyDescent="0.2">
      <c r="B1692"/>
    </row>
    <row r="1693" spans="2:2" ht="12.75" customHeight="1" x14ac:dyDescent="0.2">
      <c r="B1693"/>
    </row>
    <row r="1694" spans="2:2" ht="12.75" customHeight="1" x14ac:dyDescent="0.2">
      <c r="B1694"/>
    </row>
    <row r="1695" spans="2:2" ht="12.75" customHeight="1" x14ac:dyDescent="0.2">
      <c r="B1695"/>
    </row>
    <row r="1696" spans="2:2" ht="12.75" customHeight="1" x14ac:dyDescent="0.2">
      <c r="B1696"/>
    </row>
    <row r="1697" spans="2:2" ht="12.75" customHeight="1" x14ac:dyDescent="0.2">
      <c r="B1697"/>
    </row>
    <row r="1698" spans="2:2" ht="12.75" customHeight="1" x14ac:dyDescent="0.2">
      <c r="B1698"/>
    </row>
    <row r="1699" spans="2:2" ht="12.75" customHeight="1" x14ac:dyDescent="0.2">
      <c r="B1699"/>
    </row>
    <row r="1700" spans="2:2" ht="12.75" customHeight="1" x14ac:dyDescent="0.2">
      <c r="B1700"/>
    </row>
    <row r="1701" spans="2:2" ht="12.75" customHeight="1" x14ac:dyDescent="0.2">
      <c r="B1701"/>
    </row>
    <row r="1702" spans="2:2" ht="12.75" customHeight="1" x14ac:dyDescent="0.2">
      <c r="B1702"/>
    </row>
    <row r="1703" spans="2:2" ht="12.75" customHeight="1" x14ac:dyDescent="0.2">
      <c r="B1703"/>
    </row>
    <row r="1704" spans="2:2" ht="12.75" customHeight="1" x14ac:dyDescent="0.2">
      <c r="B1704"/>
    </row>
    <row r="1705" spans="2:2" ht="12.75" customHeight="1" x14ac:dyDescent="0.2">
      <c r="B1705"/>
    </row>
    <row r="1706" spans="2:2" ht="12.75" customHeight="1" x14ac:dyDescent="0.2">
      <c r="B1706"/>
    </row>
    <row r="1707" spans="2:2" ht="12.75" customHeight="1" x14ac:dyDescent="0.2">
      <c r="B1707"/>
    </row>
    <row r="1708" spans="2:2" ht="12.75" customHeight="1" x14ac:dyDescent="0.2">
      <c r="B1708"/>
    </row>
    <row r="1709" spans="2:2" ht="12.75" customHeight="1" x14ac:dyDescent="0.2">
      <c r="B1709"/>
    </row>
    <row r="1710" spans="2:2" ht="12.75" customHeight="1" x14ac:dyDescent="0.2">
      <c r="B1710"/>
    </row>
    <row r="1711" spans="2:2" ht="12.75" customHeight="1" x14ac:dyDescent="0.2">
      <c r="B1711"/>
    </row>
    <row r="1712" spans="2:2" ht="12.75" customHeight="1" x14ac:dyDescent="0.2">
      <c r="B1712"/>
    </row>
    <row r="1713" spans="2:2" ht="12.75" customHeight="1" x14ac:dyDescent="0.2">
      <c r="B1713"/>
    </row>
    <row r="1714" spans="2:2" ht="12.75" customHeight="1" x14ac:dyDescent="0.2">
      <c r="B1714"/>
    </row>
    <row r="1715" spans="2:2" ht="12.75" customHeight="1" x14ac:dyDescent="0.2">
      <c r="B1715"/>
    </row>
    <row r="1716" spans="2:2" ht="12.75" customHeight="1" x14ac:dyDescent="0.2">
      <c r="B1716"/>
    </row>
    <row r="1717" spans="2:2" ht="12.75" customHeight="1" x14ac:dyDescent="0.2">
      <c r="B1717"/>
    </row>
    <row r="1718" spans="2:2" ht="12.75" customHeight="1" x14ac:dyDescent="0.2">
      <c r="B1718"/>
    </row>
    <row r="1719" spans="2:2" ht="12.75" customHeight="1" x14ac:dyDescent="0.2">
      <c r="B1719"/>
    </row>
    <row r="1720" spans="2:2" ht="12.75" customHeight="1" x14ac:dyDescent="0.2">
      <c r="B1720"/>
    </row>
    <row r="1721" spans="2:2" ht="12.75" customHeight="1" x14ac:dyDescent="0.2">
      <c r="B1721"/>
    </row>
    <row r="1722" spans="2:2" ht="12.75" customHeight="1" x14ac:dyDescent="0.2">
      <c r="B1722"/>
    </row>
    <row r="1723" spans="2:2" ht="12.75" customHeight="1" x14ac:dyDescent="0.2">
      <c r="B1723"/>
    </row>
    <row r="1724" spans="2:2" ht="12.75" customHeight="1" x14ac:dyDescent="0.2">
      <c r="B1724"/>
    </row>
    <row r="1725" spans="2:2" ht="12.75" customHeight="1" x14ac:dyDescent="0.2">
      <c r="B1725"/>
    </row>
    <row r="1726" spans="2:2" ht="12.75" customHeight="1" x14ac:dyDescent="0.2">
      <c r="B1726"/>
    </row>
    <row r="1727" spans="2:2" ht="12.75" customHeight="1" x14ac:dyDescent="0.2">
      <c r="B1727"/>
    </row>
    <row r="1728" spans="2:2" ht="12.75" customHeight="1" x14ac:dyDescent="0.2">
      <c r="B1728"/>
    </row>
    <row r="1729" spans="2:2" ht="12.75" customHeight="1" x14ac:dyDescent="0.2">
      <c r="B1729"/>
    </row>
    <row r="1730" spans="2:2" ht="12.75" customHeight="1" x14ac:dyDescent="0.2">
      <c r="B1730"/>
    </row>
    <row r="1731" spans="2:2" ht="12.75" customHeight="1" x14ac:dyDescent="0.2">
      <c r="B1731"/>
    </row>
    <row r="1732" spans="2:2" ht="12.75" customHeight="1" x14ac:dyDescent="0.2">
      <c r="B1732"/>
    </row>
    <row r="1733" spans="2:2" ht="12.75" customHeight="1" x14ac:dyDescent="0.2">
      <c r="B1733"/>
    </row>
    <row r="1734" spans="2:2" ht="12.75" customHeight="1" x14ac:dyDescent="0.2">
      <c r="B1734"/>
    </row>
    <row r="1735" spans="2:2" ht="12.75" customHeight="1" x14ac:dyDescent="0.2">
      <c r="B1735"/>
    </row>
    <row r="1736" spans="2:2" ht="12.75" customHeight="1" x14ac:dyDescent="0.2">
      <c r="B1736"/>
    </row>
    <row r="1737" spans="2:2" ht="12.75" customHeight="1" x14ac:dyDescent="0.2">
      <c r="B1737"/>
    </row>
    <row r="1738" spans="2:2" ht="12.75" customHeight="1" x14ac:dyDescent="0.2">
      <c r="B1738"/>
    </row>
    <row r="1739" spans="2:2" ht="12.75" customHeight="1" x14ac:dyDescent="0.2">
      <c r="B1739"/>
    </row>
    <row r="1740" spans="2:2" ht="12.75" customHeight="1" x14ac:dyDescent="0.2">
      <c r="B1740"/>
    </row>
    <row r="1741" spans="2:2" ht="12.75" customHeight="1" x14ac:dyDescent="0.2">
      <c r="B1741"/>
    </row>
    <row r="1742" spans="2:2" ht="12.75" customHeight="1" x14ac:dyDescent="0.2">
      <c r="B1742"/>
    </row>
    <row r="1743" spans="2:2" ht="12.75" customHeight="1" x14ac:dyDescent="0.2">
      <c r="B1743"/>
    </row>
    <row r="1744" spans="2:2" ht="12.75" customHeight="1" x14ac:dyDescent="0.2">
      <c r="B1744"/>
    </row>
    <row r="1745" spans="2:2" ht="12.75" customHeight="1" x14ac:dyDescent="0.2">
      <c r="B1745"/>
    </row>
    <row r="1746" spans="2:2" ht="12.75" customHeight="1" x14ac:dyDescent="0.2">
      <c r="B1746"/>
    </row>
    <row r="1747" spans="2:2" ht="12.75" customHeight="1" x14ac:dyDescent="0.2">
      <c r="B1747"/>
    </row>
    <row r="1748" spans="2:2" ht="12.75" customHeight="1" x14ac:dyDescent="0.2">
      <c r="B1748"/>
    </row>
    <row r="1749" spans="2:2" ht="12.75" customHeight="1" x14ac:dyDescent="0.2">
      <c r="B1749"/>
    </row>
    <row r="1750" spans="2:2" ht="12.75" customHeight="1" x14ac:dyDescent="0.2">
      <c r="B1750"/>
    </row>
    <row r="1751" spans="2:2" ht="12.75" customHeight="1" x14ac:dyDescent="0.2">
      <c r="B1751"/>
    </row>
    <row r="1752" spans="2:2" ht="12.75" customHeight="1" x14ac:dyDescent="0.2">
      <c r="B1752"/>
    </row>
    <row r="1753" spans="2:2" ht="12.75" customHeight="1" x14ac:dyDescent="0.2">
      <c r="B1753"/>
    </row>
    <row r="1754" spans="2:2" ht="12.75" customHeight="1" x14ac:dyDescent="0.2">
      <c r="B1754"/>
    </row>
    <row r="1755" spans="2:2" ht="12.75" customHeight="1" x14ac:dyDescent="0.2">
      <c r="B1755"/>
    </row>
    <row r="1756" spans="2:2" ht="12.75" customHeight="1" x14ac:dyDescent="0.2">
      <c r="B1756"/>
    </row>
    <row r="1757" spans="2:2" ht="12.75" customHeight="1" x14ac:dyDescent="0.2">
      <c r="B1757"/>
    </row>
    <row r="1758" spans="2:2" ht="12.75" customHeight="1" x14ac:dyDescent="0.2">
      <c r="B1758"/>
    </row>
    <row r="1759" spans="2:2" ht="12.75" customHeight="1" x14ac:dyDescent="0.2">
      <c r="B1759"/>
    </row>
    <row r="1760" spans="2:2" ht="12.75" customHeight="1" x14ac:dyDescent="0.2">
      <c r="B1760"/>
    </row>
    <row r="1761" spans="2:2" ht="12.75" customHeight="1" x14ac:dyDescent="0.2">
      <c r="B1761"/>
    </row>
    <row r="1762" spans="2:2" ht="12.75" customHeight="1" x14ac:dyDescent="0.2">
      <c r="B1762"/>
    </row>
    <row r="1763" spans="2:2" ht="12.75" customHeight="1" x14ac:dyDescent="0.2">
      <c r="B1763"/>
    </row>
    <row r="1764" spans="2:2" ht="12.75" customHeight="1" x14ac:dyDescent="0.2">
      <c r="B1764"/>
    </row>
    <row r="1765" spans="2:2" ht="12.75" customHeight="1" x14ac:dyDescent="0.2">
      <c r="B1765"/>
    </row>
    <row r="1766" spans="2:2" ht="12.75" customHeight="1" x14ac:dyDescent="0.2">
      <c r="B1766"/>
    </row>
    <row r="1767" spans="2:2" ht="12.75" customHeight="1" x14ac:dyDescent="0.2">
      <c r="B1767"/>
    </row>
    <row r="1768" spans="2:2" ht="12.75" customHeight="1" x14ac:dyDescent="0.2">
      <c r="B1768"/>
    </row>
    <row r="1769" spans="2:2" ht="12.75" customHeight="1" x14ac:dyDescent="0.2">
      <c r="B1769"/>
    </row>
    <row r="1770" spans="2:2" ht="12.75" customHeight="1" x14ac:dyDescent="0.2">
      <c r="B1770"/>
    </row>
    <row r="1771" spans="2:2" ht="12.75" customHeight="1" x14ac:dyDescent="0.2">
      <c r="B1771"/>
    </row>
    <row r="1772" spans="2:2" ht="12.75" customHeight="1" x14ac:dyDescent="0.2">
      <c r="B1772"/>
    </row>
    <row r="1773" spans="2:2" ht="12.75" customHeight="1" x14ac:dyDescent="0.2">
      <c r="B1773"/>
    </row>
    <row r="1774" spans="2:2" ht="12.75" customHeight="1" x14ac:dyDescent="0.2">
      <c r="B1774"/>
    </row>
    <row r="1775" spans="2:2" ht="12.75" customHeight="1" x14ac:dyDescent="0.2">
      <c r="B1775"/>
    </row>
    <row r="1776" spans="2:2" ht="12.75" customHeight="1" x14ac:dyDescent="0.2">
      <c r="B1776"/>
    </row>
    <row r="1777" spans="2:2" ht="12.75" customHeight="1" x14ac:dyDescent="0.2">
      <c r="B1777"/>
    </row>
    <row r="1778" spans="2:2" ht="12.75" customHeight="1" x14ac:dyDescent="0.2">
      <c r="B1778"/>
    </row>
    <row r="1779" spans="2:2" ht="12.75" customHeight="1" x14ac:dyDescent="0.2">
      <c r="B1779"/>
    </row>
    <row r="1780" spans="2:2" ht="12.75" customHeight="1" x14ac:dyDescent="0.2">
      <c r="B1780"/>
    </row>
    <row r="1781" spans="2:2" ht="12.75" customHeight="1" x14ac:dyDescent="0.2">
      <c r="B1781"/>
    </row>
    <row r="1782" spans="2:2" ht="12.75" customHeight="1" x14ac:dyDescent="0.2">
      <c r="B1782"/>
    </row>
    <row r="1783" spans="2:2" ht="12.75" customHeight="1" x14ac:dyDescent="0.2">
      <c r="B1783"/>
    </row>
    <row r="1784" spans="2:2" ht="12.75" customHeight="1" x14ac:dyDescent="0.2">
      <c r="B1784"/>
    </row>
    <row r="1785" spans="2:2" ht="12.75" customHeight="1" x14ac:dyDescent="0.2">
      <c r="B1785"/>
    </row>
    <row r="1786" spans="2:2" ht="12.75" customHeight="1" x14ac:dyDescent="0.2">
      <c r="B1786"/>
    </row>
    <row r="1787" spans="2:2" ht="12.75" customHeight="1" x14ac:dyDescent="0.2">
      <c r="B1787"/>
    </row>
    <row r="1788" spans="2:2" ht="12.75" customHeight="1" x14ac:dyDescent="0.2">
      <c r="B1788"/>
    </row>
    <row r="1789" spans="2:2" ht="12.75" customHeight="1" x14ac:dyDescent="0.2">
      <c r="B1789"/>
    </row>
    <row r="1790" spans="2:2" ht="12.75" customHeight="1" x14ac:dyDescent="0.2">
      <c r="B1790"/>
    </row>
    <row r="1791" spans="2:2" ht="12.75" customHeight="1" x14ac:dyDescent="0.2">
      <c r="B1791"/>
    </row>
    <row r="1792" spans="2:2" ht="12.75" customHeight="1" x14ac:dyDescent="0.2">
      <c r="B1792"/>
    </row>
    <row r="1793" spans="2:2" ht="12.75" customHeight="1" x14ac:dyDescent="0.2">
      <c r="B1793"/>
    </row>
    <row r="1794" spans="2:2" ht="12.75" customHeight="1" x14ac:dyDescent="0.2">
      <c r="B1794"/>
    </row>
    <row r="1795" spans="2:2" ht="12.75" customHeight="1" x14ac:dyDescent="0.2">
      <c r="B1795"/>
    </row>
    <row r="1796" spans="2:2" ht="12.75" customHeight="1" x14ac:dyDescent="0.2">
      <c r="B1796"/>
    </row>
    <row r="1797" spans="2:2" ht="12.75" customHeight="1" x14ac:dyDescent="0.2">
      <c r="B1797"/>
    </row>
    <row r="1798" spans="2:2" ht="12.75" customHeight="1" x14ac:dyDescent="0.2">
      <c r="B1798"/>
    </row>
    <row r="1799" spans="2:2" ht="12.75" customHeight="1" x14ac:dyDescent="0.2">
      <c r="B1799"/>
    </row>
    <row r="1800" spans="2:2" ht="12.75" customHeight="1" x14ac:dyDescent="0.2">
      <c r="B1800"/>
    </row>
    <row r="1801" spans="2:2" ht="12.75" customHeight="1" x14ac:dyDescent="0.2">
      <c r="B1801"/>
    </row>
    <row r="1802" spans="2:2" ht="12.75" customHeight="1" x14ac:dyDescent="0.2">
      <c r="B1802"/>
    </row>
    <row r="1803" spans="2:2" ht="12.75" customHeight="1" x14ac:dyDescent="0.2">
      <c r="B1803"/>
    </row>
    <row r="1804" spans="2:2" ht="12.75" customHeight="1" x14ac:dyDescent="0.2">
      <c r="B1804"/>
    </row>
    <row r="1805" spans="2:2" ht="12.75" customHeight="1" x14ac:dyDescent="0.2">
      <c r="B1805"/>
    </row>
    <row r="1806" spans="2:2" ht="12.75" customHeight="1" x14ac:dyDescent="0.2">
      <c r="B1806"/>
    </row>
    <row r="1807" spans="2:2" ht="12.75" customHeight="1" x14ac:dyDescent="0.2">
      <c r="B1807"/>
    </row>
    <row r="1808" spans="2:2" ht="12.75" customHeight="1" x14ac:dyDescent="0.2">
      <c r="B1808"/>
    </row>
    <row r="1809" spans="2:2" ht="12.75" customHeight="1" x14ac:dyDescent="0.2">
      <c r="B1809"/>
    </row>
    <row r="1810" spans="2:2" ht="12.75" customHeight="1" x14ac:dyDescent="0.2">
      <c r="B1810"/>
    </row>
    <row r="1811" spans="2:2" ht="12.75" customHeight="1" x14ac:dyDescent="0.2">
      <c r="B1811"/>
    </row>
    <row r="1812" spans="2:2" ht="12.75" customHeight="1" x14ac:dyDescent="0.2">
      <c r="B1812"/>
    </row>
    <row r="1813" spans="2:2" ht="12.75" customHeight="1" x14ac:dyDescent="0.2">
      <c r="B1813"/>
    </row>
    <row r="1814" spans="2:2" ht="12.75" customHeight="1" x14ac:dyDescent="0.2">
      <c r="B1814"/>
    </row>
    <row r="1815" spans="2:2" ht="12.75" customHeight="1" x14ac:dyDescent="0.2">
      <c r="B1815"/>
    </row>
    <row r="1816" spans="2:2" ht="12.75" customHeight="1" x14ac:dyDescent="0.2">
      <c r="B1816"/>
    </row>
    <row r="1817" spans="2:2" ht="12.75" customHeight="1" x14ac:dyDescent="0.2">
      <c r="B1817"/>
    </row>
    <row r="1818" spans="2:2" ht="12.75" customHeight="1" x14ac:dyDescent="0.2">
      <c r="B1818"/>
    </row>
    <row r="1819" spans="2:2" ht="12.75" customHeight="1" x14ac:dyDescent="0.2">
      <c r="B1819"/>
    </row>
    <row r="1820" spans="2:2" ht="12.75" customHeight="1" x14ac:dyDescent="0.2">
      <c r="B1820"/>
    </row>
    <row r="1821" spans="2:2" ht="12.75" customHeight="1" x14ac:dyDescent="0.2">
      <c r="B1821"/>
    </row>
    <row r="1822" spans="2:2" ht="12.75" customHeight="1" x14ac:dyDescent="0.2">
      <c r="B1822"/>
    </row>
    <row r="1823" spans="2:2" ht="12.75" customHeight="1" x14ac:dyDescent="0.2">
      <c r="B1823"/>
    </row>
    <row r="1824" spans="2:2" ht="12.75" customHeight="1" x14ac:dyDescent="0.2">
      <c r="B1824"/>
    </row>
    <row r="1825" spans="2:2" ht="12.75" customHeight="1" x14ac:dyDescent="0.2">
      <c r="B1825"/>
    </row>
    <row r="1826" spans="2:2" ht="12.75" customHeight="1" x14ac:dyDescent="0.2">
      <c r="B1826"/>
    </row>
    <row r="1827" spans="2:2" ht="12.75" customHeight="1" x14ac:dyDescent="0.2">
      <c r="B1827"/>
    </row>
    <row r="1828" spans="2:2" ht="12.75" customHeight="1" x14ac:dyDescent="0.2">
      <c r="B1828"/>
    </row>
    <row r="1829" spans="2:2" ht="12.75" customHeight="1" x14ac:dyDescent="0.2">
      <c r="B1829"/>
    </row>
    <row r="1830" spans="2:2" ht="12.75" customHeight="1" x14ac:dyDescent="0.2">
      <c r="B1830"/>
    </row>
    <row r="1831" spans="2:2" ht="12.75" customHeight="1" x14ac:dyDescent="0.2">
      <c r="B1831"/>
    </row>
    <row r="1832" spans="2:2" ht="12.75" customHeight="1" x14ac:dyDescent="0.2">
      <c r="B1832"/>
    </row>
    <row r="1833" spans="2:2" ht="12.75" customHeight="1" x14ac:dyDescent="0.2">
      <c r="B1833"/>
    </row>
    <row r="1834" spans="2:2" ht="12.75" customHeight="1" x14ac:dyDescent="0.2">
      <c r="B1834"/>
    </row>
    <row r="1835" spans="2:2" ht="12.75" customHeight="1" x14ac:dyDescent="0.2">
      <c r="B1835"/>
    </row>
    <row r="1836" spans="2:2" ht="12.75" customHeight="1" x14ac:dyDescent="0.2">
      <c r="B1836"/>
    </row>
    <row r="1837" spans="2:2" ht="12.75" customHeight="1" x14ac:dyDescent="0.2">
      <c r="B1837"/>
    </row>
    <row r="1838" spans="2:2" ht="12.75" customHeight="1" x14ac:dyDescent="0.2">
      <c r="B1838"/>
    </row>
    <row r="1839" spans="2:2" ht="12.75" customHeight="1" x14ac:dyDescent="0.2">
      <c r="B1839"/>
    </row>
    <row r="1840" spans="2:2" ht="12.75" customHeight="1" x14ac:dyDescent="0.2">
      <c r="B1840"/>
    </row>
    <row r="1841" spans="2:2" ht="12.75" customHeight="1" x14ac:dyDescent="0.2">
      <c r="B1841"/>
    </row>
    <row r="1842" spans="2:2" ht="12.75" customHeight="1" x14ac:dyDescent="0.2">
      <c r="B1842"/>
    </row>
    <row r="1843" spans="2:2" ht="12.75" customHeight="1" x14ac:dyDescent="0.2">
      <c r="B1843"/>
    </row>
    <row r="1844" spans="2:2" ht="12.75" customHeight="1" x14ac:dyDescent="0.2">
      <c r="B1844"/>
    </row>
    <row r="1845" spans="2:2" ht="12.75" customHeight="1" x14ac:dyDescent="0.2">
      <c r="B1845"/>
    </row>
    <row r="1846" spans="2:2" ht="12.75" customHeight="1" x14ac:dyDescent="0.2">
      <c r="B1846"/>
    </row>
    <row r="1847" spans="2:2" ht="12.75" customHeight="1" x14ac:dyDescent="0.2">
      <c r="B1847"/>
    </row>
    <row r="1848" spans="2:2" ht="12.75" customHeight="1" x14ac:dyDescent="0.2">
      <c r="B1848"/>
    </row>
    <row r="1849" spans="2:2" ht="12.75" customHeight="1" x14ac:dyDescent="0.2">
      <c r="B1849"/>
    </row>
    <row r="1850" spans="2:2" ht="12.75" customHeight="1" x14ac:dyDescent="0.2">
      <c r="B1850"/>
    </row>
    <row r="1851" spans="2:2" ht="12.75" customHeight="1" x14ac:dyDescent="0.2">
      <c r="B1851"/>
    </row>
    <row r="1852" spans="2:2" ht="12.75" customHeight="1" x14ac:dyDescent="0.2">
      <c r="B1852"/>
    </row>
    <row r="1853" spans="2:2" ht="12.75" customHeight="1" x14ac:dyDescent="0.2">
      <c r="B1853"/>
    </row>
    <row r="1854" spans="2:2" ht="12.75" customHeight="1" x14ac:dyDescent="0.2">
      <c r="B1854"/>
    </row>
    <row r="1855" spans="2:2" ht="12.75" customHeight="1" x14ac:dyDescent="0.2">
      <c r="B1855"/>
    </row>
    <row r="1856" spans="2:2" ht="12.75" customHeight="1" x14ac:dyDescent="0.2">
      <c r="B1856"/>
    </row>
    <row r="1857" spans="2:2" ht="12.75" customHeight="1" x14ac:dyDescent="0.2">
      <c r="B1857"/>
    </row>
    <row r="1858" spans="2:2" ht="12.75" customHeight="1" x14ac:dyDescent="0.2">
      <c r="B1858"/>
    </row>
    <row r="1859" spans="2:2" ht="12.75" customHeight="1" x14ac:dyDescent="0.2">
      <c r="B1859"/>
    </row>
    <row r="1860" spans="2:2" ht="12.75" customHeight="1" x14ac:dyDescent="0.2">
      <c r="B1860"/>
    </row>
    <row r="1861" spans="2:2" ht="12.75" customHeight="1" x14ac:dyDescent="0.2">
      <c r="B1861"/>
    </row>
    <row r="1862" spans="2:2" ht="12.75" customHeight="1" x14ac:dyDescent="0.2">
      <c r="B1862"/>
    </row>
    <row r="1863" spans="2:2" ht="12.75" customHeight="1" x14ac:dyDescent="0.2">
      <c r="B1863"/>
    </row>
    <row r="1864" spans="2:2" ht="12.75" customHeight="1" x14ac:dyDescent="0.2">
      <c r="B1864"/>
    </row>
    <row r="1865" spans="2:2" ht="12.75" customHeight="1" x14ac:dyDescent="0.2">
      <c r="B1865"/>
    </row>
    <row r="1866" spans="2:2" ht="12.75" customHeight="1" x14ac:dyDescent="0.2">
      <c r="B1866"/>
    </row>
    <row r="1867" spans="2:2" ht="12.75" customHeight="1" x14ac:dyDescent="0.2">
      <c r="B1867"/>
    </row>
    <row r="1868" spans="2:2" ht="12.75" customHeight="1" x14ac:dyDescent="0.2">
      <c r="B1868"/>
    </row>
    <row r="1869" spans="2:2" ht="12.75" customHeight="1" x14ac:dyDescent="0.2">
      <c r="B1869"/>
    </row>
    <row r="1870" spans="2:2" ht="12.75" customHeight="1" x14ac:dyDescent="0.2">
      <c r="B1870"/>
    </row>
    <row r="1871" spans="2:2" ht="12.75" customHeight="1" x14ac:dyDescent="0.2">
      <c r="B1871"/>
    </row>
    <row r="1872" spans="2:2" ht="12.75" customHeight="1" x14ac:dyDescent="0.2">
      <c r="B1872"/>
    </row>
    <row r="1873" spans="2:2" ht="12.75" customHeight="1" x14ac:dyDescent="0.2">
      <c r="B1873"/>
    </row>
    <row r="1874" spans="2:2" ht="12.75" customHeight="1" x14ac:dyDescent="0.2">
      <c r="B1874"/>
    </row>
    <row r="1875" spans="2:2" ht="12.75" customHeight="1" x14ac:dyDescent="0.2">
      <c r="B1875"/>
    </row>
    <row r="1876" spans="2:2" ht="12.75" customHeight="1" x14ac:dyDescent="0.2">
      <c r="B1876"/>
    </row>
    <row r="1877" spans="2:2" ht="12.75" customHeight="1" x14ac:dyDescent="0.2">
      <c r="B1877"/>
    </row>
    <row r="1878" spans="2:2" ht="12.75" customHeight="1" x14ac:dyDescent="0.2">
      <c r="B1878"/>
    </row>
    <row r="1879" spans="2:2" ht="12.75" customHeight="1" x14ac:dyDescent="0.2">
      <c r="B1879"/>
    </row>
    <row r="1880" spans="2:2" ht="12.75" customHeight="1" x14ac:dyDescent="0.2">
      <c r="B1880"/>
    </row>
    <row r="1881" spans="2:2" ht="12.75" customHeight="1" x14ac:dyDescent="0.2">
      <c r="B1881"/>
    </row>
    <row r="1882" spans="2:2" ht="12.75" customHeight="1" x14ac:dyDescent="0.2">
      <c r="B1882"/>
    </row>
    <row r="1883" spans="2:2" ht="12.75" customHeight="1" x14ac:dyDescent="0.2">
      <c r="B1883"/>
    </row>
    <row r="1884" spans="2:2" ht="12.75" customHeight="1" x14ac:dyDescent="0.2">
      <c r="B1884"/>
    </row>
    <row r="1885" spans="2:2" ht="12.75" customHeight="1" x14ac:dyDescent="0.2">
      <c r="B1885"/>
    </row>
    <row r="1886" spans="2:2" ht="12.75" customHeight="1" x14ac:dyDescent="0.2">
      <c r="B1886"/>
    </row>
    <row r="1887" spans="2:2" ht="12.75" customHeight="1" x14ac:dyDescent="0.2">
      <c r="B1887"/>
    </row>
    <row r="1888" spans="2:2" ht="12.75" customHeight="1" x14ac:dyDescent="0.2">
      <c r="B1888"/>
    </row>
    <row r="1889" spans="2:2" ht="12.75" customHeight="1" x14ac:dyDescent="0.2">
      <c r="B1889"/>
    </row>
    <row r="1890" spans="2:2" ht="12.75" customHeight="1" x14ac:dyDescent="0.2">
      <c r="B1890"/>
    </row>
    <row r="1891" spans="2:2" ht="12.75" customHeight="1" x14ac:dyDescent="0.2">
      <c r="B1891"/>
    </row>
    <row r="1892" spans="2:2" ht="12.75" customHeight="1" x14ac:dyDescent="0.2">
      <c r="B1892"/>
    </row>
    <row r="1893" spans="2:2" ht="12.75" customHeight="1" x14ac:dyDescent="0.2">
      <c r="B1893"/>
    </row>
    <row r="1894" spans="2:2" ht="12.75" customHeight="1" x14ac:dyDescent="0.2">
      <c r="B1894"/>
    </row>
    <row r="1895" spans="2:2" ht="12.75" customHeight="1" x14ac:dyDescent="0.2">
      <c r="B1895"/>
    </row>
    <row r="1896" spans="2:2" ht="12.75" customHeight="1" x14ac:dyDescent="0.2">
      <c r="B1896"/>
    </row>
    <row r="1897" spans="2:2" ht="12.75" customHeight="1" x14ac:dyDescent="0.2">
      <c r="B1897"/>
    </row>
    <row r="1898" spans="2:2" ht="12.75" customHeight="1" x14ac:dyDescent="0.2">
      <c r="B1898"/>
    </row>
    <row r="1899" spans="2:2" ht="12.75" customHeight="1" x14ac:dyDescent="0.2">
      <c r="B1899"/>
    </row>
    <row r="1900" spans="2:2" ht="12.75" customHeight="1" x14ac:dyDescent="0.2">
      <c r="B1900"/>
    </row>
    <row r="1901" spans="2:2" ht="12.75" customHeight="1" x14ac:dyDescent="0.2">
      <c r="B1901"/>
    </row>
    <row r="1902" spans="2:2" ht="12.75" customHeight="1" x14ac:dyDescent="0.2">
      <c r="B1902"/>
    </row>
    <row r="1903" spans="2:2" ht="12.75" customHeight="1" x14ac:dyDescent="0.2">
      <c r="B1903"/>
    </row>
    <row r="1904" spans="2:2" ht="12.75" customHeight="1" x14ac:dyDescent="0.2">
      <c r="B1904"/>
    </row>
    <row r="1905" spans="2:2" ht="12.75" customHeight="1" x14ac:dyDescent="0.2">
      <c r="B1905"/>
    </row>
    <row r="1906" spans="2:2" ht="12.75" customHeight="1" x14ac:dyDescent="0.2">
      <c r="B1906"/>
    </row>
    <row r="1907" spans="2:2" ht="12.75" customHeight="1" x14ac:dyDescent="0.2">
      <c r="B1907"/>
    </row>
    <row r="1908" spans="2:2" ht="12.75" customHeight="1" x14ac:dyDescent="0.2">
      <c r="B1908"/>
    </row>
    <row r="1909" spans="2:2" ht="12.75" customHeight="1" x14ac:dyDescent="0.2">
      <c r="B1909"/>
    </row>
    <row r="1910" spans="2:2" ht="12.75" customHeight="1" x14ac:dyDescent="0.2">
      <c r="B1910"/>
    </row>
    <row r="1911" spans="2:2" ht="12.75" customHeight="1" x14ac:dyDescent="0.2">
      <c r="B1911"/>
    </row>
    <row r="1912" spans="2:2" ht="12.75" customHeight="1" x14ac:dyDescent="0.2">
      <c r="B1912"/>
    </row>
    <row r="1913" spans="2:2" ht="12.75" customHeight="1" x14ac:dyDescent="0.2">
      <c r="B1913"/>
    </row>
    <row r="1914" spans="2:2" ht="12.75" customHeight="1" x14ac:dyDescent="0.2">
      <c r="B1914"/>
    </row>
    <row r="1915" spans="2:2" ht="12.75" customHeight="1" x14ac:dyDescent="0.2">
      <c r="B1915"/>
    </row>
    <row r="1916" spans="2:2" ht="12.75" customHeight="1" x14ac:dyDescent="0.2">
      <c r="B1916"/>
    </row>
    <row r="1917" spans="2:2" ht="12.75" customHeight="1" x14ac:dyDescent="0.2">
      <c r="B1917"/>
    </row>
    <row r="1918" spans="2:2" ht="12.75" customHeight="1" x14ac:dyDescent="0.2">
      <c r="B1918"/>
    </row>
    <row r="1919" spans="2:2" ht="12.75" customHeight="1" x14ac:dyDescent="0.2">
      <c r="B1919"/>
    </row>
    <row r="1920" spans="2:2" ht="12.75" customHeight="1" x14ac:dyDescent="0.2">
      <c r="B1920"/>
    </row>
    <row r="1921" spans="2:2" ht="12.75" customHeight="1" x14ac:dyDescent="0.2">
      <c r="B1921"/>
    </row>
    <row r="1922" spans="2:2" ht="12.75" customHeight="1" x14ac:dyDescent="0.2">
      <c r="B1922"/>
    </row>
    <row r="1923" spans="2:2" ht="12.75" customHeight="1" x14ac:dyDescent="0.2">
      <c r="B1923"/>
    </row>
    <row r="1924" spans="2:2" ht="12.75" customHeight="1" x14ac:dyDescent="0.2">
      <c r="B1924"/>
    </row>
    <row r="1925" spans="2:2" ht="12.75" customHeight="1" x14ac:dyDescent="0.2">
      <c r="B1925"/>
    </row>
    <row r="1926" spans="2:2" ht="12.75" customHeight="1" x14ac:dyDescent="0.2">
      <c r="B1926"/>
    </row>
    <row r="1927" spans="2:2" ht="12.75" customHeight="1" x14ac:dyDescent="0.2">
      <c r="B1927"/>
    </row>
    <row r="1928" spans="2:2" ht="12.75" customHeight="1" x14ac:dyDescent="0.2">
      <c r="B1928"/>
    </row>
    <row r="1929" spans="2:2" ht="12.75" customHeight="1" x14ac:dyDescent="0.2">
      <c r="B1929"/>
    </row>
    <row r="1930" spans="2:2" ht="12.75" customHeight="1" x14ac:dyDescent="0.2">
      <c r="B1930"/>
    </row>
    <row r="1931" spans="2:2" ht="12.75" customHeight="1" x14ac:dyDescent="0.2">
      <c r="B1931"/>
    </row>
    <row r="1932" spans="2:2" ht="12.75" customHeight="1" x14ac:dyDescent="0.2">
      <c r="B1932"/>
    </row>
    <row r="1933" spans="2:2" ht="12.75" customHeight="1" x14ac:dyDescent="0.2">
      <c r="B1933"/>
    </row>
    <row r="1934" spans="2:2" ht="12.75" customHeight="1" x14ac:dyDescent="0.2">
      <c r="B1934"/>
    </row>
    <row r="1935" spans="2:2" ht="12.75" customHeight="1" x14ac:dyDescent="0.2">
      <c r="B1935"/>
    </row>
    <row r="1936" spans="2:2" ht="12.75" customHeight="1" x14ac:dyDescent="0.2">
      <c r="B1936"/>
    </row>
    <row r="1937" spans="2:2" ht="12.75" customHeight="1" x14ac:dyDescent="0.2">
      <c r="B1937"/>
    </row>
    <row r="1938" spans="2:2" ht="12.75" customHeight="1" x14ac:dyDescent="0.2">
      <c r="B1938"/>
    </row>
    <row r="1939" spans="2:2" ht="12.75" customHeight="1" x14ac:dyDescent="0.2">
      <c r="B1939"/>
    </row>
    <row r="1940" spans="2:2" ht="12.75" customHeight="1" x14ac:dyDescent="0.2">
      <c r="B1940"/>
    </row>
    <row r="1941" spans="2:2" ht="12.75" customHeight="1" x14ac:dyDescent="0.2">
      <c r="B1941"/>
    </row>
    <row r="1942" spans="2:2" ht="12.75" customHeight="1" x14ac:dyDescent="0.2">
      <c r="B1942"/>
    </row>
    <row r="1943" spans="2:2" ht="12.75" customHeight="1" x14ac:dyDescent="0.2">
      <c r="B1943"/>
    </row>
    <row r="1944" spans="2:2" ht="12.75" customHeight="1" x14ac:dyDescent="0.2">
      <c r="B1944"/>
    </row>
    <row r="1945" spans="2:2" ht="12.75" customHeight="1" x14ac:dyDescent="0.2">
      <c r="B1945"/>
    </row>
    <row r="1946" spans="2:2" ht="12.75" customHeight="1" x14ac:dyDescent="0.2">
      <c r="B1946"/>
    </row>
    <row r="1947" spans="2:2" ht="12.75" customHeight="1" x14ac:dyDescent="0.2">
      <c r="B1947"/>
    </row>
    <row r="1948" spans="2:2" ht="12.75" customHeight="1" x14ac:dyDescent="0.2">
      <c r="B1948"/>
    </row>
    <row r="1949" spans="2:2" ht="12.75" customHeight="1" x14ac:dyDescent="0.2">
      <c r="B1949"/>
    </row>
    <row r="1950" spans="2:2" ht="12.75" customHeight="1" x14ac:dyDescent="0.2">
      <c r="B1950"/>
    </row>
    <row r="1951" spans="2:2" ht="12.75" customHeight="1" x14ac:dyDescent="0.2">
      <c r="B1951"/>
    </row>
    <row r="1952" spans="2:2" ht="12.75" customHeight="1" x14ac:dyDescent="0.2">
      <c r="B1952"/>
    </row>
    <row r="1953" spans="2:2" ht="12.75" customHeight="1" x14ac:dyDescent="0.2">
      <c r="B1953"/>
    </row>
    <row r="1954" spans="2:2" ht="12.75" customHeight="1" x14ac:dyDescent="0.2">
      <c r="B1954"/>
    </row>
    <row r="1955" spans="2:2" ht="12.75" customHeight="1" x14ac:dyDescent="0.2">
      <c r="B1955"/>
    </row>
    <row r="1956" spans="2:2" ht="12.75" customHeight="1" x14ac:dyDescent="0.2">
      <c r="B1956"/>
    </row>
    <row r="1957" spans="2:2" ht="12.75" customHeight="1" x14ac:dyDescent="0.2">
      <c r="B1957"/>
    </row>
    <row r="1958" spans="2:2" ht="12.75" customHeight="1" x14ac:dyDescent="0.2">
      <c r="B1958"/>
    </row>
    <row r="1959" spans="2:2" ht="12.75" customHeight="1" x14ac:dyDescent="0.2">
      <c r="B1959"/>
    </row>
    <row r="1960" spans="2:2" ht="12.75" customHeight="1" x14ac:dyDescent="0.2">
      <c r="B1960"/>
    </row>
    <row r="1961" spans="2:2" ht="12.75" customHeight="1" x14ac:dyDescent="0.2">
      <c r="B1961"/>
    </row>
    <row r="1962" spans="2:2" ht="12.75" customHeight="1" x14ac:dyDescent="0.2">
      <c r="B1962"/>
    </row>
    <row r="1963" spans="2:2" ht="12.75" customHeight="1" x14ac:dyDescent="0.2">
      <c r="B1963"/>
    </row>
    <row r="1964" spans="2:2" ht="12.75" customHeight="1" x14ac:dyDescent="0.2">
      <c r="B1964"/>
    </row>
    <row r="1965" spans="2:2" ht="12.75" customHeight="1" x14ac:dyDescent="0.2">
      <c r="B1965"/>
    </row>
    <row r="1966" spans="2:2" ht="12.75" customHeight="1" x14ac:dyDescent="0.2">
      <c r="B1966"/>
    </row>
    <row r="1967" spans="2:2" ht="12.75" customHeight="1" x14ac:dyDescent="0.2">
      <c r="B1967"/>
    </row>
    <row r="1968" spans="2:2" ht="12.75" customHeight="1" x14ac:dyDescent="0.2">
      <c r="B1968"/>
    </row>
    <row r="1969" spans="2:2" ht="12.75" customHeight="1" x14ac:dyDescent="0.2">
      <c r="B1969"/>
    </row>
    <row r="1970" spans="2:2" ht="12.75" customHeight="1" x14ac:dyDescent="0.2">
      <c r="B1970"/>
    </row>
    <row r="1971" spans="2:2" ht="12.75" customHeight="1" x14ac:dyDescent="0.2">
      <c r="B1971"/>
    </row>
    <row r="1972" spans="2:2" ht="12.75" customHeight="1" x14ac:dyDescent="0.2">
      <c r="B1972"/>
    </row>
    <row r="1973" spans="2:2" ht="12.75" customHeight="1" x14ac:dyDescent="0.2">
      <c r="B1973"/>
    </row>
    <row r="1974" spans="2:2" ht="12.75" customHeight="1" x14ac:dyDescent="0.2">
      <c r="B1974"/>
    </row>
    <row r="1975" spans="2:2" ht="12.75" customHeight="1" x14ac:dyDescent="0.2">
      <c r="B1975"/>
    </row>
    <row r="1976" spans="2:2" ht="12.75" customHeight="1" x14ac:dyDescent="0.2">
      <c r="B1976"/>
    </row>
    <row r="1977" spans="2:2" ht="12.75" customHeight="1" x14ac:dyDescent="0.2">
      <c r="B1977"/>
    </row>
    <row r="1978" spans="2:2" ht="12.75" customHeight="1" x14ac:dyDescent="0.2">
      <c r="B1978"/>
    </row>
    <row r="1979" spans="2:2" ht="12.75" customHeight="1" x14ac:dyDescent="0.2">
      <c r="B1979"/>
    </row>
    <row r="1980" spans="2:2" ht="12.75" customHeight="1" x14ac:dyDescent="0.2">
      <c r="B1980"/>
    </row>
    <row r="1981" spans="2:2" ht="12.75" customHeight="1" x14ac:dyDescent="0.2">
      <c r="B1981"/>
    </row>
    <row r="1982" spans="2:2" ht="12.75" customHeight="1" x14ac:dyDescent="0.2">
      <c r="B1982"/>
    </row>
    <row r="1983" spans="2:2" ht="12.75" customHeight="1" x14ac:dyDescent="0.2">
      <c r="B1983"/>
    </row>
    <row r="1984" spans="2:2" ht="12.75" customHeight="1" x14ac:dyDescent="0.2">
      <c r="B1984"/>
    </row>
    <row r="1985" spans="2:2" ht="12.75" customHeight="1" x14ac:dyDescent="0.2">
      <c r="B1985"/>
    </row>
    <row r="1986" spans="2:2" ht="12.75" customHeight="1" x14ac:dyDescent="0.2">
      <c r="B1986"/>
    </row>
    <row r="1987" spans="2:2" ht="12.75" customHeight="1" x14ac:dyDescent="0.2">
      <c r="B1987"/>
    </row>
    <row r="1988" spans="2:2" ht="12.75" customHeight="1" x14ac:dyDescent="0.2">
      <c r="B1988"/>
    </row>
    <row r="1989" spans="2:2" ht="12.75" customHeight="1" x14ac:dyDescent="0.2">
      <c r="B1989"/>
    </row>
    <row r="1990" spans="2:2" ht="12.75" customHeight="1" x14ac:dyDescent="0.2">
      <c r="B1990"/>
    </row>
    <row r="1991" spans="2:2" ht="12.75" customHeight="1" x14ac:dyDescent="0.2">
      <c r="B1991"/>
    </row>
    <row r="1992" spans="2:2" ht="12.75" customHeight="1" x14ac:dyDescent="0.2">
      <c r="B1992"/>
    </row>
    <row r="1993" spans="2:2" ht="12.75" customHeight="1" x14ac:dyDescent="0.2">
      <c r="B1993"/>
    </row>
    <row r="1994" spans="2:2" ht="12.75" customHeight="1" x14ac:dyDescent="0.2">
      <c r="B1994"/>
    </row>
    <row r="1995" spans="2:2" ht="12.75" customHeight="1" x14ac:dyDescent="0.2">
      <c r="B1995"/>
    </row>
    <row r="1996" spans="2:2" ht="12.75" customHeight="1" x14ac:dyDescent="0.2">
      <c r="B1996"/>
    </row>
    <row r="1997" spans="2:2" ht="12.75" customHeight="1" x14ac:dyDescent="0.2">
      <c r="B1997"/>
    </row>
    <row r="1998" spans="2:2" ht="12.75" customHeight="1" x14ac:dyDescent="0.2">
      <c r="B1998"/>
    </row>
    <row r="1999" spans="2:2" ht="12.75" customHeight="1" x14ac:dyDescent="0.2">
      <c r="B1999"/>
    </row>
    <row r="2000" spans="2:2" ht="12.75" customHeight="1" x14ac:dyDescent="0.2">
      <c r="B2000"/>
    </row>
    <row r="2001" spans="2:2" ht="12.75" customHeight="1" x14ac:dyDescent="0.2">
      <c r="B2001"/>
    </row>
    <row r="2002" spans="2:2" ht="12.75" customHeight="1" x14ac:dyDescent="0.2">
      <c r="B2002"/>
    </row>
    <row r="2003" spans="2:2" ht="12.75" customHeight="1" x14ac:dyDescent="0.2">
      <c r="B2003"/>
    </row>
    <row r="2004" spans="2:2" ht="12.75" customHeight="1" x14ac:dyDescent="0.2">
      <c r="B2004"/>
    </row>
    <row r="2005" spans="2:2" ht="12.75" customHeight="1" x14ac:dyDescent="0.2">
      <c r="B2005"/>
    </row>
    <row r="2006" spans="2:2" ht="12.75" customHeight="1" x14ac:dyDescent="0.2">
      <c r="B2006"/>
    </row>
    <row r="2007" spans="2:2" ht="12.75" customHeight="1" x14ac:dyDescent="0.2">
      <c r="B2007"/>
    </row>
    <row r="2008" spans="2:2" ht="12.75" customHeight="1" x14ac:dyDescent="0.2">
      <c r="B2008"/>
    </row>
    <row r="2009" spans="2:2" ht="12.75" customHeight="1" x14ac:dyDescent="0.2">
      <c r="B2009"/>
    </row>
    <row r="2010" spans="2:2" ht="12.75" customHeight="1" x14ac:dyDescent="0.2">
      <c r="B2010"/>
    </row>
    <row r="2011" spans="2:2" ht="12.75" customHeight="1" x14ac:dyDescent="0.2">
      <c r="B2011"/>
    </row>
    <row r="2012" spans="2:2" ht="12.75" customHeight="1" x14ac:dyDescent="0.2">
      <c r="B2012"/>
    </row>
    <row r="2013" spans="2:2" ht="12.75" customHeight="1" x14ac:dyDescent="0.2">
      <c r="B2013"/>
    </row>
    <row r="2014" spans="2:2" ht="12.75" customHeight="1" x14ac:dyDescent="0.2">
      <c r="B2014"/>
    </row>
    <row r="2015" spans="2:2" ht="12.75" customHeight="1" x14ac:dyDescent="0.2">
      <c r="B2015"/>
    </row>
    <row r="2016" spans="2:2" ht="12.75" customHeight="1" x14ac:dyDescent="0.2">
      <c r="B2016"/>
    </row>
    <row r="2017" spans="2:2" ht="12.75" customHeight="1" x14ac:dyDescent="0.2">
      <c r="B2017"/>
    </row>
    <row r="2018" spans="2:2" ht="12.75" customHeight="1" x14ac:dyDescent="0.2">
      <c r="B2018"/>
    </row>
    <row r="2019" spans="2:2" ht="12.75" customHeight="1" x14ac:dyDescent="0.2">
      <c r="B2019"/>
    </row>
    <row r="2020" spans="2:2" ht="12.75" customHeight="1" x14ac:dyDescent="0.2">
      <c r="B2020"/>
    </row>
    <row r="2021" spans="2:2" ht="12.75" customHeight="1" x14ac:dyDescent="0.2">
      <c r="B2021"/>
    </row>
    <row r="2022" spans="2:2" ht="12.75" customHeight="1" x14ac:dyDescent="0.2">
      <c r="B2022"/>
    </row>
    <row r="2023" spans="2:2" ht="12.75" customHeight="1" x14ac:dyDescent="0.2">
      <c r="B2023"/>
    </row>
    <row r="2024" spans="2:2" ht="12.75" customHeight="1" x14ac:dyDescent="0.2">
      <c r="B2024"/>
    </row>
    <row r="2025" spans="2:2" ht="12.75" customHeight="1" x14ac:dyDescent="0.2">
      <c r="B2025"/>
    </row>
    <row r="2026" spans="2:2" ht="12.75" customHeight="1" x14ac:dyDescent="0.2">
      <c r="B2026"/>
    </row>
    <row r="2027" spans="2:2" ht="12.75" customHeight="1" x14ac:dyDescent="0.2">
      <c r="B2027"/>
    </row>
    <row r="2028" spans="2:2" ht="12.75" customHeight="1" x14ac:dyDescent="0.2">
      <c r="B2028"/>
    </row>
    <row r="2029" spans="2:2" ht="12.75" customHeight="1" x14ac:dyDescent="0.2">
      <c r="B2029"/>
    </row>
    <row r="2030" spans="2:2" ht="12.75" customHeight="1" x14ac:dyDescent="0.2">
      <c r="B2030"/>
    </row>
    <row r="2031" spans="2:2" ht="12.75" customHeight="1" x14ac:dyDescent="0.2">
      <c r="B2031"/>
    </row>
    <row r="2032" spans="2:2" ht="12.75" customHeight="1" x14ac:dyDescent="0.2">
      <c r="B2032"/>
    </row>
    <row r="2033" spans="2:2" ht="12.75" customHeight="1" x14ac:dyDescent="0.2">
      <c r="B2033"/>
    </row>
    <row r="2034" spans="2:2" ht="12.75" customHeight="1" x14ac:dyDescent="0.2">
      <c r="B2034"/>
    </row>
    <row r="2035" spans="2:2" ht="12.75" customHeight="1" x14ac:dyDescent="0.2">
      <c r="B2035"/>
    </row>
    <row r="2036" spans="2:2" ht="12.75" customHeight="1" x14ac:dyDescent="0.2">
      <c r="B2036"/>
    </row>
    <row r="2037" spans="2:2" ht="12.75" customHeight="1" x14ac:dyDescent="0.2">
      <c r="B2037"/>
    </row>
    <row r="2038" spans="2:2" ht="12.75" customHeight="1" x14ac:dyDescent="0.2">
      <c r="B2038"/>
    </row>
    <row r="2039" spans="2:2" ht="12.75" customHeight="1" x14ac:dyDescent="0.2">
      <c r="B2039"/>
    </row>
    <row r="2040" spans="2:2" ht="12.75" customHeight="1" x14ac:dyDescent="0.2">
      <c r="B2040"/>
    </row>
    <row r="2041" spans="2:2" ht="12.75" customHeight="1" x14ac:dyDescent="0.2">
      <c r="B2041"/>
    </row>
    <row r="2042" spans="2:2" ht="12.75" customHeight="1" x14ac:dyDescent="0.2">
      <c r="B2042"/>
    </row>
    <row r="2043" spans="2:2" ht="12.75" customHeight="1" x14ac:dyDescent="0.2">
      <c r="B2043"/>
    </row>
    <row r="2044" spans="2:2" ht="12.75" customHeight="1" x14ac:dyDescent="0.2">
      <c r="B2044"/>
    </row>
    <row r="2045" spans="2:2" ht="12.75" customHeight="1" x14ac:dyDescent="0.2">
      <c r="B2045"/>
    </row>
    <row r="2046" spans="2:2" ht="12.75" customHeight="1" x14ac:dyDescent="0.2">
      <c r="B2046"/>
    </row>
    <row r="2047" spans="2:2" ht="12.75" customHeight="1" x14ac:dyDescent="0.2">
      <c r="B2047"/>
    </row>
    <row r="2048" spans="2:2" ht="12.75" customHeight="1" x14ac:dyDescent="0.2">
      <c r="B2048"/>
    </row>
    <row r="2049" spans="2:2" ht="12.75" customHeight="1" x14ac:dyDescent="0.2">
      <c r="B2049"/>
    </row>
    <row r="2050" spans="2:2" ht="12.75" customHeight="1" x14ac:dyDescent="0.2">
      <c r="B2050"/>
    </row>
    <row r="2051" spans="2:2" ht="12.75" customHeight="1" x14ac:dyDescent="0.2">
      <c r="B2051"/>
    </row>
    <row r="2052" spans="2:2" ht="12.75" customHeight="1" x14ac:dyDescent="0.2">
      <c r="B2052"/>
    </row>
    <row r="2053" spans="2:2" ht="12.75" customHeight="1" x14ac:dyDescent="0.2">
      <c r="B2053"/>
    </row>
    <row r="2054" spans="2:2" ht="12.75" customHeight="1" x14ac:dyDescent="0.2">
      <c r="B2054"/>
    </row>
    <row r="2055" spans="2:2" ht="12.75" customHeight="1" x14ac:dyDescent="0.2">
      <c r="B2055"/>
    </row>
    <row r="2056" spans="2:2" ht="12.75" customHeight="1" x14ac:dyDescent="0.2">
      <c r="B2056"/>
    </row>
    <row r="2057" spans="2:2" ht="12.75" customHeight="1" x14ac:dyDescent="0.2">
      <c r="B2057"/>
    </row>
    <row r="2058" spans="2:2" ht="12.75" customHeight="1" x14ac:dyDescent="0.2">
      <c r="B2058"/>
    </row>
    <row r="2059" spans="2:2" ht="12.75" customHeight="1" x14ac:dyDescent="0.2">
      <c r="B2059"/>
    </row>
    <row r="2060" spans="2:2" ht="12.75" customHeight="1" x14ac:dyDescent="0.2">
      <c r="B2060"/>
    </row>
    <row r="2061" spans="2:2" ht="12.75" customHeight="1" x14ac:dyDescent="0.2">
      <c r="B2061"/>
    </row>
    <row r="2062" spans="2:2" ht="12.75" customHeight="1" x14ac:dyDescent="0.2">
      <c r="B2062"/>
    </row>
    <row r="2063" spans="2:2" ht="12.75" customHeight="1" x14ac:dyDescent="0.2">
      <c r="B2063"/>
    </row>
    <row r="2064" spans="2:2" ht="12.75" customHeight="1" x14ac:dyDescent="0.2">
      <c r="B2064"/>
    </row>
    <row r="2065" spans="2:2" ht="12.75" customHeight="1" x14ac:dyDescent="0.2">
      <c r="B2065"/>
    </row>
    <row r="2066" spans="2:2" ht="12.75" customHeight="1" x14ac:dyDescent="0.2">
      <c r="B2066"/>
    </row>
    <row r="2067" spans="2:2" ht="12.75" customHeight="1" x14ac:dyDescent="0.2">
      <c r="B2067"/>
    </row>
    <row r="2068" spans="2:2" ht="12.75" customHeight="1" x14ac:dyDescent="0.2">
      <c r="B2068"/>
    </row>
    <row r="2069" spans="2:2" ht="12.75" customHeight="1" x14ac:dyDescent="0.2">
      <c r="B2069"/>
    </row>
    <row r="2070" spans="2:2" ht="12.75" customHeight="1" x14ac:dyDescent="0.2">
      <c r="B2070"/>
    </row>
    <row r="2071" spans="2:2" ht="12.75" customHeight="1" x14ac:dyDescent="0.2">
      <c r="B2071"/>
    </row>
    <row r="2072" spans="2:2" ht="12.75" customHeight="1" x14ac:dyDescent="0.2">
      <c r="B2072"/>
    </row>
    <row r="2073" spans="2:2" ht="12.75" customHeight="1" x14ac:dyDescent="0.2">
      <c r="B2073"/>
    </row>
    <row r="2074" spans="2:2" ht="12.75" customHeight="1" x14ac:dyDescent="0.2">
      <c r="B2074"/>
    </row>
    <row r="2075" spans="2:2" ht="12.75" customHeight="1" x14ac:dyDescent="0.2">
      <c r="B2075"/>
    </row>
    <row r="2076" spans="2:2" ht="12.75" customHeight="1" x14ac:dyDescent="0.2">
      <c r="B2076"/>
    </row>
    <row r="2077" spans="2:2" ht="12.75" customHeight="1" x14ac:dyDescent="0.2">
      <c r="B2077"/>
    </row>
    <row r="2078" spans="2:2" ht="12.75" customHeight="1" x14ac:dyDescent="0.2">
      <c r="B2078"/>
    </row>
    <row r="2079" spans="2:2" ht="12.75" customHeight="1" x14ac:dyDescent="0.2">
      <c r="B2079"/>
    </row>
    <row r="2080" spans="2:2" ht="12.75" customHeight="1" x14ac:dyDescent="0.2">
      <c r="B2080"/>
    </row>
    <row r="2081" spans="2:2" ht="12.75" customHeight="1" x14ac:dyDescent="0.2">
      <c r="B2081"/>
    </row>
    <row r="2082" spans="2:2" ht="12.75" customHeight="1" x14ac:dyDescent="0.2">
      <c r="B2082"/>
    </row>
    <row r="2083" spans="2:2" ht="12.75" customHeight="1" x14ac:dyDescent="0.2">
      <c r="B2083"/>
    </row>
    <row r="2084" spans="2:2" ht="12.75" customHeight="1" x14ac:dyDescent="0.2">
      <c r="B2084"/>
    </row>
    <row r="2085" spans="2:2" ht="12.75" customHeight="1" x14ac:dyDescent="0.2">
      <c r="B2085"/>
    </row>
    <row r="2086" spans="2:2" ht="12.75" customHeight="1" x14ac:dyDescent="0.2">
      <c r="B2086"/>
    </row>
    <row r="2087" spans="2:2" ht="12.75" customHeight="1" x14ac:dyDescent="0.2">
      <c r="B2087"/>
    </row>
    <row r="2088" spans="2:2" ht="12.75" customHeight="1" x14ac:dyDescent="0.2">
      <c r="B2088"/>
    </row>
    <row r="2089" spans="2:2" ht="12.75" customHeight="1" x14ac:dyDescent="0.2">
      <c r="B2089"/>
    </row>
    <row r="2090" spans="2:2" ht="12.75" customHeight="1" x14ac:dyDescent="0.2">
      <c r="B2090"/>
    </row>
    <row r="2091" spans="2:2" ht="12.75" customHeight="1" x14ac:dyDescent="0.2">
      <c r="B2091"/>
    </row>
    <row r="2092" spans="2:2" ht="12.75" customHeight="1" x14ac:dyDescent="0.2">
      <c r="B2092"/>
    </row>
    <row r="2093" spans="2:2" ht="12.75" customHeight="1" x14ac:dyDescent="0.2">
      <c r="B2093"/>
    </row>
    <row r="2094" spans="2:2" ht="12.75" customHeight="1" x14ac:dyDescent="0.2">
      <c r="B2094"/>
    </row>
    <row r="2095" spans="2:2" ht="12.75" customHeight="1" x14ac:dyDescent="0.2">
      <c r="B2095"/>
    </row>
    <row r="2096" spans="2:2" ht="12.75" customHeight="1" x14ac:dyDescent="0.2">
      <c r="B2096"/>
    </row>
    <row r="2097" spans="2:2" ht="12.75" customHeight="1" x14ac:dyDescent="0.2">
      <c r="B2097"/>
    </row>
    <row r="2098" spans="2:2" ht="12.75" customHeight="1" x14ac:dyDescent="0.2">
      <c r="B2098"/>
    </row>
    <row r="2099" spans="2:2" ht="12.75" customHeight="1" x14ac:dyDescent="0.2">
      <c r="B2099"/>
    </row>
    <row r="2100" spans="2:2" ht="12.75" customHeight="1" x14ac:dyDescent="0.2">
      <c r="B2100"/>
    </row>
    <row r="2101" spans="2:2" ht="12.75" customHeight="1" x14ac:dyDescent="0.2">
      <c r="B2101"/>
    </row>
    <row r="2102" spans="2:2" ht="12.75" customHeight="1" x14ac:dyDescent="0.2">
      <c r="B2102"/>
    </row>
    <row r="2103" spans="2:2" ht="12.75" customHeight="1" x14ac:dyDescent="0.2">
      <c r="B2103"/>
    </row>
    <row r="2104" spans="2:2" ht="12.75" customHeight="1" x14ac:dyDescent="0.2">
      <c r="B2104"/>
    </row>
    <row r="2105" spans="2:2" ht="12.75" customHeight="1" x14ac:dyDescent="0.2">
      <c r="B2105"/>
    </row>
    <row r="2106" spans="2:2" ht="12.75" customHeight="1" x14ac:dyDescent="0.2">
      <c r="B2106"/>
    </row>
    <row r="2107" spans="2:2" ht="12.75" customHeight="1" x14ac:dyDescent="0.2">
      <c r="B2107"/>
    </row>
    <row r="2108" spans="2:2" ht="12.75" customHeight="1" x14ac:dyDescent="0.2">
      <c r="B2108"/>
    </row>
    <row r="2109" spans="2:2" ht="12.75" customHeight="1" x14ac:dyDescent="0.2">
      <c r="B2109"/>
    </row>
    <row r="2110" spans="2:2" ht="12.75" customHeight="1" x14ac:dyDescent="0.2">
      <c r="B2110"/>
    </row>
    <row r="2111" spans="2:2" ht="12.75" customHeight="1" x14ac:dyDescent="0.2">
      <c r="B2111"/>
    </row>
    <row r="2112" spans="2:2" ht="12.75" customHeight="1" x14ac:dyDescent="0.2">
      <c r="B2112"/>
    </row>
    <row r="2113" spans="2:2" ht="12.75" customHeight="1" x14ac:dyDescent="0.2">
      <c r="B2113"/>
    </row>
    <row r="2114" spans="2:2" ht="12.75" customHeight="1" x14ac:dyDescent="0.2">
      <c r="B2114"/>
    </row>
    <row r="2115" spans="2:2" ht="12.75" customHeight="1" x14ac:dyDescent="0.2">
      <c r="B2115"/>
    </row>
    <row r="2116" spans="2:2" ht="12.75" customHeight="1" x14ac:dyDescent="0.2">
      <c r="B2116"/>
    </row>
    <row r="2117" spans="2:2" ht="12.75" customHeight="1" x14ac:dyDescent="0.2">
      <c r="B2117"/>
    </row>
    <row r="2118" spans="2:2" ht="12.75" customHeight="1" x14ac:dyDescent="0.2">
      <c r="B2118"/>
    </row>
    <row r="2119" spans="2:2" ht="12.75" customHeight="1" x14ac:dyDescent="0.2">
      <c r="B2119"/>
    </row>
    <row r="2120" spans="2:2" ht="12.75" customHeight="1" x14ac:dyDescent="0.2">
      <c r="B2120"/>
    </row>
    <row r="2121" spans="2:2" ht="12.75" customHeight="1" x14ac:dyDescent="0.2">
      <c r="B2121"/>
    </row>
    <row r="2122" spans="2:2" ht="12.75" customHeight="1" x14ac:dyDescent="0.2">
      <c r="B2122"/>
    </row>
    <row r="2123" spans="2:2" ht="12.75" customHeight="1" x14ac:dyDescent="0.2">
      <c r="B2123"/>
    </row>
    <row r="2124" spans="2:2" ht="12.75" customHeight="1" x14ac:dyDescent="0.2">
      <c r="B2124"/>
    </row>
    <row r="2125" spans="2:2" ht="12.75" customHeight="1" x14ac:dyDescent="0.2">
      <c r="B2125"/>
    </row>
    <row r="2126" spans="2:2" ht="12.75" customHeight="1" x14ac:dyDescent="0.2">
      <c r="B2126"/>
    </row>
    <row r="2127" spans="2:2" ht="12.75" customHeight="1" x14ac:dyDescent="0.2">
      <c r="B2127"/>
    </row>
    <row r="2128" spans="2:2" ht="12.75" customHeight="1" x14ac:dyDescent="0.2">
      <c r="B2128"/>
    </row>
    <row r="2129" spans="2:2" ht="12.75" customHeight="1" x14ac:dyDescent="0.2">
      <c r="B2129"/>
    </row>
    <row r="2130" spans="2:2" ht="12.75" customHeight="1" x14ac:dyDescent="0.2">
      <c r="B2130"/>
    </row>
    <row r="2131" spans="2:2" ht="12.75" customHeight="1" x14ac:dyDescent="0.2">
      <c r="B2131"/>
    </row>
    <row r="2132" spans="2:2" ht="12.75" customHeight="1" x14ac:dyDescent="0.2">
      <c r="B2132"/>
    </row>
    <row r="2133" spans="2:2" ht="12.75" customHeight="1" x14ac:dyDescent="0.2">
      <c r="B2133"/>
    </row>
    <row r="2134" spans="2:2" ht="12.75" customHeight="1" x14ac:dyDescent="0.2">
      <c r="B2134"/>
    </row>
    <row r="2135" spans="2:2" ht="12.75" customHeight="1" x14ac:dyDescent="0.2">
      <c r="B2135"/>
    </row>
    <row r="2136" spans="2:2" ht="12.75" customHeight="1" x14ac:dyDescent="0.2">
      <c r="B2136"/>
    </row>
    <row r="2137" spans="2:2" ht="12.75" customHeight="1" x14ac:dyDescent="0.2">
      <c r="B2137"/>
    </row>
    <row r="2138" spans="2:2" ht="12.75" customHeight="1" x14ac:dyDescent="0.2">
      <c r="B2138"/>
    </row>
    <row r="2139" spans="2:2" ht="12.75" customHeight="1" x14ac:dyDescent="0.2">
      <c r="B2139"/>
    </row>
    <row r="2140" spans="2:2" ht="12.75" customHeight="1" x14ac:dyDescent="0.2">
      <c r="B2140"/>
    </row>
    <row r="2141" spans="2:2" ht="12.75" customHeight="1" x14ac:dyDescent="0.2">
      <c r="B2141"/>
    </row>
    <row r="2142" spans="2:2" ht="12.75" customHeight="1" x14ac:dyDescent="0.2">
      <c r="B2142"/>
    </row>
    <row r="2143" spans="2:2" ht="12.75" customHeight="1" x14ac:dyDescent="0.2">
      <c r="B2143"/>
    </row>
    <row r="2144" spans="2:2" ht="12.75" customHeight="1" x14ac:dyDescent="0.2">
      <c r="B2144"/>
    </row>
    <row r="2145" spans="2:2" ht="12.75" customHeight="1" x14ac:dyDescent="0.2">
      <c r="B2145"/>
    </row>
    <row r="2146" spans="2:2" ht="12.75" customHeight="1" x14ac:dyDescent="0.2">
      <c r="B2146"/>
    </row>
    <row r="2147" spans="2:2" ht="12.75" customHeight="1" x14ac:dyDescent="0.2">
      <c r="B2147"/>
    </row>
    <row r="2148" spans="2:2" ht="12.75" customHeight="1" x14ac:dyDescent="0.2">
      <c r="B2148"/>
    </row>
    <row r="2149" spans="2:2" ht="12.75" customHeight="1" x14ac:dyDescent="0.2">
      <c r="B2149"/>
    </row>
    <row r="2150" spans="2:2" ht="12.75" customHeight="1" x14ac:dyDescent="0.2">
      <c r="B2150"/>
    </row>
    <row r="2151" spans="2:2" ht="12.75" customHeight="1" x14ac:dyDescent="0.2">
      <c r="B2151"/>
    </row>
    <row r="2152" spans="2:2" ht="12.75" customHeight="1" x14ac:dyDescent="0.2">
      <c r="B2152"/>
    </row>
    <row r="2153" spans="2:2" ht="12.75" customHeight="1" x14ac:dyDescent="0.2">
      <c r="B2153"/>
    </row>
    <row r="2154" spans="2:2" ht="12.75" customHeight="1" x14ac:dyDescent="0.2">
      <c r="B2154"/>
    </row>
    <row r="2155" spans="2:2" ht="12.75" customHeight="1" x14ac:dyDescent="0.2">
      <c r="B2155"/>
    </row>
    <row r="2156" spans="2:2" ht="12.75" customHeight="1" x14ac:dyDescent="0.2">
      <c r="B2156"/>
    </row>
    <row r="2157" spans="2:2" ht="12.75" customHeight="1" x14ac:dyDescent="0.2">
      <c r="B2157"/>
    </row>
    <row r="2158" spans="2:2" ht="12.75" customHeight="1" x14ac:dyDescent="0.2">
      <c r="B2158"/>
    </row>
    <row r="2159" spans="2:2" ht="12.75" customHeight="1" x14ac:dyDescent="0.2">
      <c r="B2159"/>
    </row>
    <row r="2160" spans="2:2" ht="12.75" customHeight="1" x14ac:dyDescent="0.2">
      <c r="B2160"/>
    </row>
    <row r="2161" spans="2:2" ht="12.75" customHeight="1" x14ac:dyDescent="0.2">
      <c r="B2161"/>
    </row>
    <row r="2162" spans="2:2" ht="12.75" customHeight="1" x14ac:dyDescent="0.2">
      <c r="B2162"/>
    </row>
    <row r="2163" spans="2:2" ht="12.75" customHeight="1" x14ac:dyDescent="0.2">
      <c r="B2163"/>
    </row>
    <row r="2164" spans="2:2" ht="12.75" customHeight="1" x14ac:dyDescent="0.2">
      <c r="B2164"/>
    </row>
    <row r="2165" spans="2:2" ht="12.75" customHeight="1" x14ac:dyDescent="0.2">
      <c r="B2165"/>
    </row>
    <row r="2166" spans="2:2" ht="12.75" customHeight="1" x14ac:dyDescent="0.2">
      <c r="B2166"/>
    </row>
    <row r="2167" spans="2:2" ht="12.75" customHeight="1" x14ac:dyDescent="0.2">
      <c r="B2167"/>
    </row>
    <row r="2168" spans="2:2" ht="12.75" customHeight="1" x14ac:dyDescent="0.2">
      <c r="B2168"/>
    </row>
    <row r="2169" spans="2:2" ht="12.75" customHeight="1" x14ac:dyDescent="0.2">
      <c r="B2169"/>
    </row>
    <row r="2170" spans="2:2" ht="12.75" customHeight="1" x14ac:dyDescent="0.2">
      <c r="B2170"/>
    </row>
    <row r="2171" spans="2:2" ht="12.75" customHeight="1" x14ac:dyDescent="0.2">
      <c r="B2171"/>
    </row>
    <row r="2172" spans="2:2" ht="12.75" customHeight="1" x14ac:dyDescent="0.2">
      <c r="B2172"/>
    </row>
    <row r="2173" spans="2:2" ht="12.75" customHeight="1" x14ac:dyDescent="0.2">
      <c r="B2173"/>
    </row>
    <row r="2174" spans="2:2" ht="12.75" customHeight="1" x14ac:dyDescent="0.2">
      <c r="B2174"/>
    </row>
    <row r="2175" spans="2:2" ht="12.75" customHeight="1" x14ac:dyDescent="0.2">
      <c r="B2175"/>
    </row>
    <row r="2176" spans="2:2" ht="12.75" customHeight="1" x14ac:dyDescent="0.2">
      <c r="B2176"/>
    </row>
    <row r="2177" spans="2:2" ht="12.75" customHeight="1" x14ac:dyDescent="0.2">
      <c r="B2177"/>
    </row>
    <row r="2178" spans="2:2" ht="12.75" customHeight="1" x14ac:dyDescent="0.2">
      <c r="B2178"/>
    </row>
    <row r="2179" spans="2:2" ht="12.75" customHeight="1" x14ac:dyDescent="0.2">
      <c r="B2179"/>
    </row>
    <row r="2180" spans="2:2" ht="12.75" customHeight="1" x14ac:dyDescent="0.2">
      <c r="B2180"/>
    </row>
    <row r="2181" spans="2:2" ht="12.75" customHeight="1" x14ac:dyDescent="0.2">
      <c r="B2181"/>
    </row>
    <row r="2182" spans="2:2" ht="12.75" customHeight="1" x14ac:dyDescent="0.2">
      <c r="B2182"/>
    </row>
    <row r="2183" spans="2:2" ht="12.75" customHeight="1" x14ac:dyDescent="0.2">
      <c r="B2183"/>
    </row>
    <row r="2184" spans="2:2" ht="12.75" customHeight="1" x14ac:dyDescent="0.2">
      <c r="B2184"/>
    </row>
    <row r="2185" spans="2:2" ht="12.75" customHeight="1" x14ac:dyDescent="0.2">
      <c r="B2185"/>
    </row>
    <row r="2186" spans="2:2" ht="12.75" customHeight="1" x14ac:dyDescent="0.2">
      <c r="B2186"/>
    </row>
    <row r="2187" spans="2:2" ht="12.75" customHeight="1" x14ac:dyDescent="0.2">
      <c r="B2187"/>
    </row>
    <row r="2188" spans="2:2" ht="12.75" customHeight="1" x14ac:dyDescent="0.2">
      <c r="B2188"/>
    </row>
    <row r="2189" spans="2:2" ht="12.75" customHeight="1" x14ac:dyDescent="0.2">
      <c r="B2189"/>
    </row>
    <row r="2190" spans="2:2" ht="12.75" customHeight="1" x14ac:dyDescent="0.2">
      <c r="B2190"/>
    </row>
    <row r="2191" spans="2:2" ht="12.75" customHeight="1" x14ac:dyDescent="0.2">
      <c r="B2191"/>
    </row>
    <row r="2192" spans="2:2" ht="12.75" customHeight="1" x14ac:dyDescent="0.2">
      <c r="B2192"/>
    </row>
    <row r="2193" spans="2:2" ht="12.75" customHeight="1" x14ac:dyDescent="0.2">
      <c r="B2193"/>
    </row>
    <row r="2194" spans="2:2" ht="12.75" customHeight="1" x14ac:dyDescent="0.2">
      <c r="B2194"/>
    </row>
    <row r="2195" spans="2:2" ht="12.75" customHeight="1" x14ac:dyDescent="0.2">
      <c r="B2195"/>
    </row>
    <row r="2196" spans="2:2" ht="12.75" customHeight="1" x14ac:dyDescent="0.2">
      <c r="B2196"/>
    </row>
    <row r="2197" spans="2:2" ht="12.75" customHeight="1" x14ac:dyDescent="0.2">
      <c r="B2197"/>
    </row>
    <row r="2198" spans="2:2" ht="12.75" customHeight="1" x14ac:dyDescent="0.2">
      <c r="B2198"/>
    </row>
    <row r="2199" spans="2:2" ht="12.75" customHeight="1" x14ac:dyDescent="0.2">
      <c r="B2199"/>
    </row>
    <row r="2200" spans="2:2" ht="12.75" customHeight="1" x14ac:dyDescent="0.2">
      <c r="B2200"/>
    </row>
    <row r="2201" spans="2:2" ht="12.75" customHeight="1" x14ac:dyDescent="0.2">
      <c r="B2201"/>
    </row>
    <row r="2202" spans="2:2" ht="12.75" customHeight="1" x14ac:dyDescent="0.2">
      <c r="B2202"/>
    </row>
    <row r="2203" spans="2:2" ht="12.75" customHeight="1" x14ac:dyDescent="0.2">
      <c r="B2203"/>
    </row>
    <row r="2204" spans="2:2" ht="12.75" customHeight="1" x14ac:dyDescent="0.2">
      <c r="B2204"/>
    </row>
    <row r="2205" spans="2:2" ht="12.75" customHeight="1" x14ac:dyDescent="0.2">
      <c r="B2205"/>
    </row>
    <row r="2206" spans="2:2" ht="12.75" customHeight="1" x14ac:dyDescent="0.2">
      <c r="B2206"/>
    </row>
    <row r="2207" spans="2:2" ht="12.75" customHeight="1" x14ac:dyDescent="0.2">
      <c r="B2207"/>
    </row>
    <row r="2208" spans="2:2" ht="12.75" customHeight="1" x14ac:dyDescent="0.2">
      <c r="B2208"/>
    </row>
    <row r="2209" spans="2:2" ht="12.75" customHeight="1" x14ac:dyDescent="0.2">
      <c r="B2209"/>
    </row>
    <row r="2210" spans="2:2" ht="12.75" customHeight="1" x14ac:dyDescent="0.2">
      <c r="B2210"/>
    </row>
    <row r="2211" spans="2:2" ht="12.75" customHeight="1" x14ac:dyDescent="0.2">
      <c r="B2211"/>
    </row>
    <row r="2212" spans="2:2" ht="12.75" customHeight="1" x14ac:dyDescent="0.2">
      <c r="B2212"/>
    </row>
    <row r="2213" spans="2:2" ht="12.75" customHeight="1" x14ac:dyDescent="0.2">
      <c r="B2213"/>
    </row>
    <row r="2214" spans="2:2" ht="12.75" customHeight="1" x14ac:dyDescent="0.2">
      <c r="B2214"/>
    </row>
    <row r="2215" spans="2:2" ht="12.75" customHeight="1" x14ac:dyDescent="0.2">
      <c r="B2215"/>
    </row>
    <row r="2216" spans="2:2" ht="12.75" customHeight="1" x14ac:dyDescent="0.2">
      <c r="B2216"/>
    </row>
    <row r="2217" spans="2:2" ht="12.75" customHeight="1" x14ac:dyDescent="0.2">
      <c r="B2217"/>
    </row>
    <row r="2218" spans="2:2" ht="12.75" customHeight="1" x14ac:dyDescent="0.2">
      <c r="B2218"/>
    </row>
    <row r="2219" spans="2:2" ht="12.75" customHeight="1" x14ac:dyDescent="0.2">
      <c r="B2219"/>
    </row>
    <row r="2220" spans="2:2" ht="12.75" customHeight="1" x14ac:dyDescent="0.2">
      <c r="B2220"/>
    </row>
    <row r="2221" spans="2:2" ht="12.75" customHeight="1" x14ac:dyDescent="0.2">
      <c r="B2221"/>
    </row>
    <row r="2222" spans="2:2" ht="12.75" customHeight="1" x14ac:dyDescent="0.2">
      <c r="B2222"/>
    </row>
    <row r="2223" spans="2:2" ht="12.75" customHeight="1" x14ac:dyDescent="0.2">
      <c r="B2223"/>
    </row>
    <row r="2224" spans="2:2" ht="12.75" customHeight="1" x14ac:dyDescent="0.2">
      <c r="B2224"/>
    </row>
    <row r="2225" spans="2:2" ht="12.75" customHeight="1" x14ac:dyDescent="0.2">
      <c r="B2225"/>
    </row>
    <row r="2226" spans="2:2" ht="12.75" customHeight="1" x14ac:dyDescent="0.2">
      <c r="B2226"/>
    </row>
    <row r="2227" spans="2:2" ht="12.75" customHeight="1" x14ac:dyDescent="0.2">
      <c r="B2227"/>
    </row>
    <row r="2228" spans="2:2" ht="12.75" customHeight="1" x14ac:dyDescent="0.2">
      <c r="B2228"/>
    </row>
    <row r="2229" spans="2:2" ht="12.75" customHeight="1" x14ac:dyDescent="0.2">
      <c r="B2229"/>
    </row>
    <row r="2230" spans="2:2" ht="12.75" customHeight="1" x14ac:dyDescent="0.2">
      <c r="B2230"/>
    </row>
    <row r="2231" spans="2:2" ht="12.75" customHeight="1" x14ac:dyDescent="0.2">
      <c r="B2231"/>
    </row>
    <row r="2232" spans="2:2" ht="12.75" customHeight="1" x14ac:dyDescent="0.2">
      <c r="B2232"/>
    </row>
    <row r="2233" spans="2:2" ht="12.75" customHeight="1" x14ac:dyDescent="0.2">
      <c r="B2233"/>
    </row>
    <row r="2234" spans="2:2" ht="12.75" customHeight="1" x14ac:dyDescent="0.2">
      <c r="B2234"/>
    </row>
    <row r="2235" spans="2:2" ht="12.75" customHeight="1" x14ac:dyDescent="0.2">
      <c r="B2235"/>
    </row>
    <row r="2236" spans="2:2" ht="12.75" customHeight="1" x14ac:dyDescent="0.2">
      <c r="B2236"/>
    </row>
    <row r="2237" spans="2:2" ht="12.75" customHeight="1" x14ac:dyDescent="0.2">
      <c r="B2237"/>
    </row>
    <row r="2238" spans="2:2" ht="12.75" customHeight="1" x14ac:dyDescent="0.2">
      <c r="B2238"/>
    </row>
    <row r="2239" spans="2:2" ht="12.75" customHeight="1" x14ac:dyDescent="0.2">
      <c r="B2239"/>
    </row>
    <row r="2240" spans="2:2" ht="12.75" customHeight="1" x14ac:dyDescent="0.2">
      <c r="B2240"/>
    </row>
    <row r="2241" spans="2:2" ht="12.75" customHeight="1" x14ac:dyDescent="0.2">
      <c r="B2241"/>
    </row>
    <row r="2242" spans="2:2" ht="12.75" customHeight="1" x14ac:dyDescent="0.2">
      <c r="B2242"/>
    </row>
    <row r="2243" spans="2:2" ht="12.75" customHeight="1" x14ac:dyDescent="0.2">
      <c r="B2243"/>
    </row>
    <row r="2244" spans="2:2" ht="12.75" customHeight="1" x14ac:dyDescent="0.2">
      <c r="B2244"/>
    </row>
    <row r="2245" spans="2:2" ht="12.75" customHeight="1" x14ac:dyDescent="0.2">
      <c r="B2245"/>
    </row>
    <row r="2246" spans="2:2" ht="12.75" customHeight="1" x14ac:dyDescent="0.2">
      <c r="B2246"/>
    </row>
    <row r="2247" spans="2:2" ht="12.75" customHeight="1" x14ac:dyDescent="0.2">
      <c r="B2247"/>
    </row>
    <row r="2248" spans="2:2" ht="12.75" customHeight="1" x14ac:dyDescent="0.2">
      <c r="B2248"/>
    </row>
    <row r="2249" spans="2:2" ht="12.75" customHeight="1" x14ac:dyDescent="0.2">
      <c r="B2249"/>
    </row>
    <row r="2250" spans="2:2" ht="12.75" customHeight="1" x14ac:dyDescent="0.2">
      <c r="B2250"/>
    </row>
    <row r="2251" spans="2:2" ht="12.75" customHeight="1" x14ac:dyDescent="0.2">
      <c r="B2251"/>
    </row>
    <row r="2252" spans="2:2" ht="12.75" customHeight="1" x14ac:dyDescent="0.2">
      <c r="B2252"/>
    </row>
    <row r="2253" spans="2:2" ht="12.75" customHeight="1" x14ac:dyDescent="0.2">
      <c r="B2253"/>
    </row>
    <row r="2254" spans="2:2" ht="12.75" customHeight="1" x14ac:dyDescent="0.2">
      <c r="B2254"/>
    </row>
    <row r="2255" spans="2:2" ht="12.75" customHeight="1" x14ac:dyDescent="0.2">
      <c r="B2255"/>
    </row>
    <row r="2256" spans="2:2" ht="12.75" customHeight="1" x14ac:dyDescent="0.2">
      <c r="B2256"/>
    </row>
    <row r="2257" spans="2:2" ht="12.75" customHeight="1" x14ac:dyDescent="0.2">
      <c r="B2257"/>
    </row>
    <row r="2258" spans="2:2" ht="12.75" customHeight="1" x14ac:dyDescent="0.2">
      <c r="B2258"/>
    </row>
    <row r="2259" spans="2:2" ht="12.75" customHeight="1" x14ac:dyDescent="0.2">
      <c r="B2259"/>
    </row>
    <row r="2260" spans="2:2" ht="12.75" customHeight="1" x14ac:dyDescent="0.2">
      <c r="B2260"/>
    </row>
    <row r="2261" spans="2:2" ht="12.75" customHeight="1" x14ac:dyDescent="0.2">
      <c r="B2261"/>
    </row>
    <row r="2262" spans="2:2" ht="12.75" customHeight="1" x14ac:dyDescent="0.2">
      <c r="B2262"/>
    </row>
    <row r="2263" spans="2:2" ht="12.75" customHeight="1" x14ac:dyDescent="0.2">
      <c r="B2263"/>
    </row>
    <row r="2264" spans="2:2" ht="12.75" customHeight="1" x14ac:dyDescent="0.2">
      <c r="B2264"/>
    </row>
    <row r="2265" spans="2:2" ht="12.75" customHeight="1" x14ac:dyDescent="0.2">
      <c r="B2265"/>
    </row>
    <row r="2266" spans="2:2" ht="12.75" customHeight="1" x14ac:dyDescent="0.2">
      <c r="B2266"/>
    </row>
    <row r="2267" spans="2:2" ht="12.75" customHeight="1" x14ac:dyDescent="0.2">
      <c r="B2267"/>
    </row>
    <row r="2268" spans="2:2" ht="12.75" customHeight="1" x14ac:dyDescent="0.2">
      <c r="B2268"/>
    </row>
    <row r="2269" spans="2:2" ht="12.75" customHeight="1" x14ac:dyDescent="0.2">
      <c r="B2269"/>
    </row>
    <row r="2270" spans="2:2" ht="12.75" customHeight="1" x14ac:dyDescent="0.2">
      <c r="B2270"/>
    </row>
    <row r="2271" spans="2:2" ht="12.75" customHeight="1" x14ac:dyDescent="0.2">
      <c r="B2271"/>
    </row>
    <row r="2272" spans="2:2" ht="12.75" customHeight="1" x14ac:dyDescent="0.2">
      <c r="B2272"/>
    </row>
    <row r="2273" spans="2:2" ht="12.75" customHeight="1" x14ac:dyDescent="0.2">
      <c r="B2273"/>
    </row>
    <row r="2274" spans="2:2" ht="12.75" customHeight="1" x14ac:dyDescent="0.2">
      <c r="B2274"/>
    </row>
    <row r="2275" spans="2:2" ht="12.75" customHeight="1" x14ac:dyDescent="0.2">
      <c r="B2275"/>
    </row>
    <row r="2276" spans="2:2" ht="12.75" customHeight="1" x14ac:dyDescent="0.2">
      <c r="B2276"/>
    </row>
    <row r="2277" spans="2:2" ht="12.75" customHeight="1" x14ac:dyDescent="0.2">
      <c r="B2277"/>
    </row>
    <row r="2278" spans="2:2" ht="12.75" customHeight="1" x14ac:dyDescent="0.2">
      <c r="B2278"/>
    </row>
    <row r="2279" spans="2:2" ht="12.75" customHeight="1" x14ac:dyDescent="0.2">
      <c r="B2279"/>
    </row>
    <row r="2280" spans="2:2" ht="12.75" customHeight="1" x14ac:dyDescent="0.2">
      <c r="B2280"/>
    </row>
    <row r="2281" spans="2:2" ht="12.75" customHeight="1" x14ac:dyDescent="0.2">
      <c r="B2281"/>
    </row>
    <row r="2282" spans="2:2" ht="12.75" customHeight="1" x14ac:dyDescent="0.2">
      <c r="B2282"/>
    </row>
    <row r="2283" spans="2:2" ht="12.75" customHeight="1" x14ac:dyDescent="0.2">
      <c r="B2283"/>
    </row>
    <row r="2284" spans="2:2" ht="12.75" customHeight="1" x14ac:dyDescent="0.2">
      <c r="B2284"/>
    </row>
    <row r="2285" spans="2:2" ht="12.75" customHeight="1" x14ac:dyDescent="0.2">
      <c r="B2285"/>
    </row>
    <row r="2286" spans="2:2" ht="12.75" customHeight="1" x14ac:dyDescent="0.2">
      <c r="B2286"/>
    </row>
    <row r="2287" spans="2:2" ht="12.75" customHeight="1" x14ac:dyDescent="0.2">
      <c r="B2287"/>
    </row>
    <row r="2288" spans="2:2" ht="12.75" customHeight="1" x14ac:dyDescent="0.2">
      <c r="B2288"/>
    </row>
    <row r="2289" spans="2:2" ht="12.75" customHeight="1" x14ac:dyDescent="0.2">
      <c r="B2289"/>
    </row>
    <row r="2290" spans="2:2" ht="12.75" customHeight="1" x14ac:dyDescent="0.2">
      <c r="B2290"/>
    </row>
    <row r="2291" spans="2:2" ht="12.75" customHeight="1" x14ac:dyDescent="0.2">
      <c r="B2291"/>
    </row>
    <row r="2292" spans="2:2" ht="12.75" customHeight="1" x14ac:dyDescent="0.2">
      <c r="B2292"/>
    </row>
    <row r="2293" spans="2:2" ht="12.75" customHeight="1" x14ac:dyDescent="0.2">
      <c r="B2293"/>
    </row>
    <row r="2294" spans="2:2" ht="12.75" customHeight="1" x14ac:dyDescent="0.2">
      <c r="B2294"/>
    </row>
    <row r="2295" spans="2:2" ht="12.75" customHeight="1" x14ac:dyDescent="0.2">
      <c r="B2295"/>
    </row>
    <row r="2296" spans="2:2" ht="12.75" customHeight="1" x14ac:dyDescent="0.2">
      <c r="B2296"/>
    </row>
    <row r="2297" spans="2:2" ht="12.75" customHeight="1" x14ac:dyDescent="0.2">
      <c r="B2297"/>
    </row>
    <row r="2298" spans="2:2" ht="12.75" customHeight="1" x14ac:dyDescent="0.2">
      <c r="B2298"/>
    </row>
    <row r="2299" spans="2:2" ht="12.75" customHeight="1" x14ac:dyDescent="0.2">
      <c r="B2299"/>
    </row>
    <row r="2300" spans="2:2" ht="12.75" customHeight="1" x14ac:dyDescent="0.2">
      <c r="B2300"/>
    </row>
    <row r="2301" spans="2:2" ht="12.75" customHeight="1" x14ac:dyDescent="0.2">
      <c r="B2301"/>
    </row>
    <row r="2302" spans="2:2" ht="12.75" customHeight="1" x14ac:dyDescent="0.2">
      <c r="B2302"/>
    </row>
    <row r="2303" spans="2:2" ht="12.75" customHeight="1" x14ac:dyDescent="0.2">
      <c r="B2303"/>
    </row>
    <row r="2304" spans="2:2" ht="12.75" customHeight="1" x14ac:dyDescent="0.2">
      <c r="B2304"/>
    </row>
    <row r="2305" spans="2:2" ht="12.75" customHeight="1" x14ac:dyDescent="0.2">
      <c r="B2305"/>
    </row>
    <row r="2306" spans="2:2" ht="12.75" customHeight="1" x14ac:dyDescent="0.2">
      <c r="B2306"/>
    </row>
    <row r="2307" spans="2:2" ht="12.75" customHeight="1" x14ac:dyDescent="0.2">
      <c r="B2307"/>
    </row>
    <row r="2308" spans="2:2" ht="12.75" customHeight="1" x14ac:dyDescent="0.2">
      <c r="B2308"/>
    </row>
    <row r="2309" spans="2:2" ht="12.75" customHeight="1" x14ac:dyDescent="0.2">
      <c r="B2309"/>
    </row>
    <row r="2310" spans="2:2" ht="12.75" customHeight="1" x14ac:dyDescent="0.2">
      <c r="B2310"/>
    </row>
    <row r="2311" spans="2:2" ht="12.75" customHeight="1" x14ac:dyDescent="0.2">
      <c r="B2311"/>
    </row>
    <row r="2312" spans="2:2" ht="12.75" customHeight="1" x14ac:dyDescent="0.2">
      <c r="B2312"/>
    </row>
    <row r="2313" spans="2:2" ht="12.75" customHeight="1" x14ac:dyDescent="0.2">
      <c r="B2313"/>
    </row>
    <row r="2314" spans="2:2" ht="12.75" customHeight="1" x14ac:dyDescent="0.2">
      <c r="B2314"/>
    </row>
    <row r="2315" spans="2:2" ht="12.75" customHeight="1" x14ac:dyDescent="0.2">
      <c r="B2315"/>
    </row>
    <row r="2316" spans="2:2" ht="12.75" customHeight="1" x14ac:dyDescent="0.2">
      <c r="B2316"/>
    </row>
    <row r="2317" spans="2:2" ht="12.75" customHeight="1" x14ac:dyDescent="0.2">
      <c r="B2317"/>
    </row>
    <row r="2318" spans="2:2" ht="12.75" customHeight="1" x14ac:dyDescent="0.2">
      <c r="B2318"/>
    </row>
    <row r="2319" spans="2:2" ht="12.75" customHeight="1" x14ac:dyDescent="0.2">
      <c r="B2319"/>
    </row>
    <row r="2320" spans="2:2" ht="12.75" customHeight="1" x14ac:dyDescent="0.2">
      <c r="B2320"/>
    </row>
    <row r="2321" spans="2:2" ht="12.75" customHeight="1" x14ac:dyDescent="0.2">
      <c r="B2321"/>
    </row>
    <row r="2322" spans="2:2" ht="12.75" customHeight="1" x14ac:dyDescent="0.2">
      <c r="B2322"/>
    </row>
    <row r="2323" spans="2:2" ht="12.75" customHeight="1" x14ac:dyDescent="0.2">
      <c r="B2323"/>
    </row>
    <row r="2324" spans="2:2" ht="12.75" customHeight="1" x14ac:dyDescent="0.2">
      <c r="B2324"/>
    </row>
    <row r="2325" spans="2:2" ht="12.75" customHeight="1" x14ac:dyDescent="0.2">
      <c r="B2325"/>
    </row>
    <row r="2326" spans="2:2" ht="12.75" customHeight="1" x14ac:dyDescent="0.2">
      <c r="B2326"/>
    </row>
    <row r="2327" spans="2:2" ht="12.75" customHeight="1" x14ac:dyDescent="0.2">
      <c r="B2327"/>
    </row>
    <row r="2328" spans="2:2" ht="12.75" customHeight="1" x14ac:dyDescent="0.2">
      <c r="B2328"/>
    </row>
    <row r="2329" spans="2:2" ht="12.75" customHeight="1" x14ac:dyDescent="0.2">
      <c r="B2329"/>
    </row>
    <row r="2330" spans="2:2" ht="12.75" customHeight="1" x14ac:dyDescent="0.2">
      <c r="B2330"/>
    </row>
    <row r="2331" spans="2:2" ht="12.75" customHeight="1" x14ac:dyDescent="0.2">
      <c r="B2331"/>
    </row>
    <row r="2332" spans="2:2" ht="12.75" customHeight="1" x14ac:dyDescent="0.2">
      <c r="B2332"/>
    </row>
    <row r="2333" spans="2:2" ht="12.75" customHeight="1" x14ac:dyDescent="0.2">
      <c r="B2333"/>
    </row>
    <row r="2334" spans="2:2" ht="12.75" customHeight="1" x14ac:dyDescent="0.2">
      <c r="B2334"/>
    </row>
    <row r="2335" spans="2:2" ht="12.75" customHeight="1" x14ac:dyDescent="0.2">
      <c r="B2335"/>
    </row>
    <row r="2336" spans="2:2" ht="12.75" customHeight="1" x14ac:dyDescent="0.2">
      <c r="B2336"/>
    </row>
    <row r="2337" spans="2:2" ht="12.75" customHeight="1" x14ac:dyDescent="0.2">
      <c r="B2337"/>
    </row>
    <row r="2338" spans="2:2" ht="12.75" customHeight="1" x14ac:dyDescent="0.2">
      <c r="B2338"/>
    </row>
    <row r="2339" spans="2:2" ht="12.75" customHeight="1" x14ac:dyDescent="0.2">
      <c r="B2339"/>
    </row>
    <row r="2340" spans="2:2" ht="12.75" customHeight="1" x14ac:dyDescent="0.2">
      <c r="B2340"/>
    </row>
    <row r="2341" spans="2:2" ht="12.75" customHeight="1" x14ac:dyDescent="0.2">
      <c r="B2341"/>
    </row>
    <row r="2342" spans="2:2" ht="12.75" customHeight="1" x14ac:dyDescent="0.2">
      <c r="B2342"/>
    </row>
    <row r="2343" spans="2:2" ht="12.75" customHeight="1" x14ac:dyDescent="0.2">
      <c r="B2343"/>
    </row>
    <row r="2344" spans="2:2" ht="12.75" customHeight="1" x14ac:dyDescent="0.2">
      <c r="B2344"/>
    </row>
    <row r="2345" spans="2:2" ht="12.75" customHeight="1" x14ac:dyDescent="0.2">
      <c r="B2345"/>
    </row>
    <row r="2346" spans="2:2" ht="12.75" customHeight="1" x14ac:dyDescent="0.2">
      <c r="B2346"/>
    </row>
    <row r="2347" spans="2:2" ht="12.75" customHeight="1" x14ac:dyDescent="0.2">
      <c r="B2347"/>
    </row>
    <row r="2348" spans="2:2" ht="12.75" customHeight="1" x14ac:dyDescent="0.2">
      <c r="B2348"/>
    </row>
    <row r="2349" spans="2:2" ht="12.75" customHeight="1" x14ac:dyDescent="0.2">
      <c r="B2349"/>
    </row>
    <row r="2350" spans="2:2" ht="12.75" customHeight="1" x14ac:dyDescent="0.2">
      <c r="B2350"/>
    </row>
    <row r="2351" spans="2:2" ht="12.75" customHeight="1" x14ac:dyDescent="0.2">
      <c r="B2351"/>
    </row>
    <row r="2352" spans="2:2" ht="12.75" customHeight="1" x14ac:dyDescent="0.2">
      <c r="B2352"/>
    </row>
    <row r="2353" spans="2:2" ht="12.75" customHeight="1" x14ac:dyDescent="0.2">
      <c r="B2353"/>
    </row>
    <row r="2354" spans="2:2" ht="12.75" customHeight="1" x14ac:dyDescent="0.2">
      <c r="B2354"/>
    </row>
    <row r="2355" spans="2:2" ht="12.75" customHeight="1" x14ac:dyDescent="0.2">
      <c r="B2355"/>
    </row>
    <row r="2356" spans="2:2" ht="12.75" customHeight="1" x14ac:dyDescent="0.2">
      <c r="B2356"/>
    </row>
    <row r="2357" spans="2:2" ht="12.75" customHeight="1" x14ac:dyDescent="0.2">
      <c r="B2357"/>
    </row>
    <row r="2358" spans="2:2" ht="12.75" customHeight="1" x14ac:dyDescent="0.2">
      <c r="B2358"/>
    </row>
    <row r="2359" spans="2:2" ht="12.75" customHeight="1" x14ac:dyDescent="0.2">
      <c r="B2359"/>
    </row>
    <row r="2360" spans="2:2" ht="12.75" customHeight="1" x14ac:dyDescent="0.2">
      <c r="B2360"/>
    </row>
    <row r="2361" spans="2:2" ht="12.75" customHeight="1" x14ac:dyDescent="0.2">
      <c r="B2361"/>
    </row>
    <row r="2362" spans="2:2" ht="12.75" customHeight="1" x14ac:dyDescent="0.2">
      <c r="B2362"/>
    </row>
    <row r="2363" spans="2:2" ht="12.75" customHeight="1" x14ac:dyDescent="0.2">
      <c r="B2363"/>
    </row>
    <row r="2364" spans="2:2" ht="12.75" customHeight="1" x14ac:dyDescent="0.2">
      <c r="B2364"/>
    </row>
    <row r="2365" spans="2:2" ht="12.75" customHeight="1" x14ac:dyDescent="0.2">
      <c r="B2365"/>
    </row>
    <row r="2366" spans="2:2" ht="12.75" customHeight="1" x14ac:dyDescent="0.2">
      <c r="B2366"/>
    </row>
    <row r="2367" spans="2:2" ht="12.75" customHeight="1" x14ac:dyDescent="0.2">
      <c r="B2367"/>
    </row>
    <row r="2368" spans="2:2" ht="12.75" customHeight="1" x14ac:dyDescent="0.2">
      <c r="B2368"/>
    </row>
    <row r="2369" spans="2:2" ht="12.75" customHeight="1" x14ac:dyDescent="0.2">
      <c r="B2369"/>
    </row>
    <row r="2370" spans="2:2" ht="12.75" customHeight="1" x14ac:dyDescent="0.2">
      <c r="B2370"/>
    </row>
    <row r="2371" spans="2:2" ht="12.75" customHeight="1" x14ac:dyDescent="0.2">
      <c r="B2371"/>
    </row>
    <row r="2372" spans="2:2" ht="12.75" customHeight="1" x14ac:dyDescent="0.2">
      <c r="B2372"/>
    </row>
    <row r="2373" spans="2:2" ht="12.75" customHeight="1" x14ac:dyDescent="0.2">
      <c r="B2373"/>
    </row>
    <row r="2374" spans="2:2" ht="12.75" customHeight="1" x14ac:dyDescent="0.2">
      <c r="B2374"/>
    </row>
    <row r="2375" spans="2:2" ht="12.75" customHeight="1" x14ac:dyDescent="0.2">
      <c r="B2375"/>
    </row>
    <row r="2376" spans="2:2" ht="12.75" customHeight="1" x14ac:dyDescent="0.2">
      <c r="B2376"/>
    </row>
    <row r="2377" spans="2:2" ht="12.75" customHeight="1" x14ac:dyDescent="0.2">
      <c r="B2377"/>
    </row>
    <row r="2378" spans="2:2" ht="12.75" customHeight="1" x14ac:dyDescent="0.2">
      <c r="B2378"/>
    </row>
    <row r="2379" spans="2:2" ht="12.75" customHeight="1" x14ac:dyDescent="0.2">
      <c r="B2379"/>
    </row>
    <row r="2380" spans="2:2" ht="12.75" customHeight="1" x14ac:dyDescent="0.2">
      <c r="B2380"/>
    </row>
    <row r="2381" spans="2:2" ht="12.75" customHeight="1" x14ac:dyDescent="0.2">
      <c r="B2381"/>
    </row>
    <row r="2382" spans="2:2" ht="12.75" customHeight="1" x14ac:dyDescent="0.2">
      <c r="B2382"/>
    </row>
    <row r="2383" spans="2:2" ht="12.75" customHeight="1" x14ac:dyDescent="0.2">
      <c r="B2383"/>
    </row>
    <row r="2384" spans="2:2" ht="12.75" customHeight="1" x14ac:dyDescent="0.2">
      <c r="B2384"/>
    </row>
    <row r="2385" spans="2:2" ht="12.75" customHeight="1" x14ac:dyDescent="0.2">
      <c r="B2385"/>
    </row>
    <row r="2386" spans="2:2" ht="12.75" customHeight="1" x14ac:dyDescent="0.2">
      <c r="B2386"/>
    </row>
    <row r="2387" spans="2:2" ht="12.75" customHeight="1" x14ac:dyDescent="0.2">
      <c r="B2387"/>
    </row>
    <row r="2388" spans="2:2" ht="12.75" customHeight="1" x14ac:dyDescent="0.2">
      <c r="B2388"/>
    </row>
    <row r="2389" spans="2:2" ht="12.75" customHeight="1" x14ac:dyDescent="0.2">
      <c r="B2389"/>
    </row>
    <row r="2390" spans="2:2" ht="12.75" customHeight="1" x14ac:dyDescent="0.2">
      <c r="B2390"/>
    </row>
    <row r="2391" spans="2:2" ht="12.75" customHeight="1" x14ac:dyDescent="0.2">
      <c r="B2391"/>
    </row>
    <row r="2392" spans="2:2" ht="12.75" customHeight="1" x14ac:dyDescent="0.2">
      <c r="B2392"/>
    </row>
    <row r="2393" spans="2:2" ht="12.75" customHeight="1" x14ac:dyDescent="0.2">
      <c r="B2393"/>
    </row>
    <row r="2394" spans="2:2" ht="12.75" customHeight="1" x14ac:dyDescent="0.2">
      <c r="B2394"/>
    </row>
    <row r="2395" spans="2:2" ht="12.75" customHeight="1" x14ac:dyDescent="0.2">
      <c r="B2395"/>
    </row>
    <row r="2396" spans="2:2" ht="12.75" customHeight="1" x14ac:dyDescent="0.2">
      <c r="B2396"/>
    </row>
    <row r="2397" spans="2:2" ht="12.75" customHeight="1" x14ac:dyDescent="0.2">
      <c r="B2397"/>
    </row>
    <row r="2398" spans="2:2" ht="12.75" customHeight="1" x14ac:dyDescent="0.2">
      <c r="B2398"/>
    </row>
    <row r="2399" spans="2:2" ht="12.75" customHeight="1" x14ac:dyDescent="0.2">
      <c r="B2399"/>
    </row>
    <row r="2400" spans="2:2" ht="12.75" customHeight="1" x14ac:dyDescent="0.2">
      <c r="B2400"/>
    </row>
    <row r="2401" spans="2:2" ht="12.75" customHeight="1" x14ac:dyDescent="0.2">
      <c r="B2401"/>
    </row>
    <row r="2402" spans="2:2" ht="12.75" customHeight="1" x14ac:dyDescent="0.2">
      <c r="B2402"/>
    </row>
    <row r="2403" spans="2:2" ht="12.75" customHeight="1" x14ac:dyDescent="0.2">
      <c r="B2403"/>
    </row>
    <row r="2404" spans="2:2" ht="12.75" customHeight="1" x14ac:dyDescent="0.2">
      <c r="B2404"/>
    </row>
    <row r="2405" spans="2:2" ht="12.75" customHeight="1" x14ac:dyDescent="0.2">
      <c r="B2405"/>
    </row>
    <row r="2406" spans="2:2" ht="12.75" customHeight="1" x14ac:dyDescent="0.2">
      <c r="B2406"/>
    </row>
    <row r="2407" spans="2:2" ht="12.75" customHeight="1" x14ac:dyDescent="0.2">
      <c r="B2407"/>
    </row>
    <row r="2408" spans="2:2" ht="12.75" customHeight="1" x14ac:dyDescent="0.2">
      <c r="B2408"/>
    </row>
    <row r="2409" spans="2:2" ht="12.75" customHeight="1" x14ac:dyDescent="0.2">
      <c r="B2409"/>
    </row>
    <row r="2410" spans="2:2" ht="12.75" customHeight="1" x14ac:dyDescent="0.2">
      <c r="B2410"/>
    </row>
    <row r="2411" spans="2:2" ht="12.75" customHeight="1" x14ac:dyDescent="0.2">
      <c r="B2411"/>
    </row>
    <row r="2412" spans="2:2" ht="12.75" customHeight="1" x14ac:dyDescent="0.2">
      <c r="B2412"/>
    </row>
    <row r="2413" spans="2:2" ht="12.75" customHeight="1" x14ac:dyDescent="0.2">
      <c r="B2413"/>
    </row>
    <row r="2414" spans="2:2" ht="12.75" customHeight="1" x14ac:dyDescent="0.2">
      <c r="B2414"/>
    </row>
    <row r="2415" spans="2:2" ht="12.75" customHeight="1" x14ac:dyDescent="0.2">
      <c r="B2415"/>
    </row>
    <row r="2416" spans="2:2" ht="12.75" customHeight="1" x14ac:dyDescent="0.2">
      <c r="B2416"/>
    </row>
    <row r="2417" spans="2:2" ht="12.75" customHeight="1" x14ac:dyDescent="0.2">
      <c r="B2417"/>
    </row>
    <row r="2418" spans="2:2" ht="12.75" customHeight="1" x14ac:dyDescent="0.2">
      <c r="B2418"/>
    </row>
    <row r="2419" spans="2:2" ht="12.75" customHeight="1" x14ac:dyDescent="0.2">
      <c r="B2419"/>
    </row>
    <row r="2420" spans="2:2" ht="12.75" customHeight="1" x14ac:dyDescent="0.2">
      <c r="B2420"/>
    </row>
    <row r="2421" spans="2:2" ht="12.75" customHeight="1" x14ac:dyDescent="0.2">
      <c r="B2421"/>
    </row>
    <row r="2422" spans="2:2" ht="12.75" customHeight="1" x14ac:dyDescent="0.2">
      <c r="B2422"/>
    </row>
    <row r="2423" spans="2:2" ht="12.75" customHeight="1" x14ac:dyDescent="0.2">
      <c r="B2423"/>
    </row>
    <row r="2424" spans="2:2" ht="12.75" customHeight="1" x14ac:dyDescent="0.2">
      <c r="B2424"/>
    </row>
    <row r="2425" spans="2:2" ht="12.75" customHeight="1" x14ac:dyDescent="0.2">
      <c r="B2425"/>
    </row>
    <row r="2426" spans="2:2" ht="12.75" customHeight="1" x14ac:dyDescent="0.2">
      <c r="B2426"/>
    </row>
    <row r="2427" spans="2:2" ht="12.75" customHeight="1" x14ac:dyDescent="0.2">
      <c r="B2427"/>
    </row>
    <row r="2428" spans="2:2" ht="12.75" customHeight="1" x14ac:dyDescent="0.2">
      <c r="B2428"/>
    </row>
    <row r="2429" spans="2:2" ht="12.75" customHeight="1" x14ac:dyDescent="0.2">
      <c r="B2429"/>
    </row>
    <row r="2430" spans="2:2" ht="12.75" customHeight="1" x14ac:dyDescent="0.2">
      <c r="B2430"/>
    </row>
    <row r="2431" spans="2:2" ht="12.75" customHeight="1" x14ac:dyDescent="0.2">
      <c r="B2431"/>
    </row>
    <row r="2432" spans="2:2" ht="12.75" customHeight="1" x14ac:dyDescent="0.2">
      <c r="B2432"/>
    </row>
    <row r="2433" spans="2:2" ht="12.75" customHeight="1" x14ac:dyDescent="0.2">
      <c r="B2433"/>
    </row>
    <row r="2434" spans="2:2" ht="12.75" customHeight="1" x14ac:dyDescent="0.2">
      <c r="B2434"/>
    </row>
    <row r="2435" spans="2:2" ht="12.75" customHeight="1" x14ac:dyDescent="0.2">
      <c r="B2435"/>
    </row>
    <row r="2436" spans="2:2" ht="12.75" customHeight="1" x14ac:dyDescent="0.2">
      <c r="B2436"/>
    </row>
    <row r="2437" spans="2:2" ht="12.75" customHeight="1" x14ac:dyDescent="0.2">
      <c r="B2437"/>
    </row>
    <row r="2438" spans="2:2" ht="12.75" customHeight="1" x14ac:dyDescent="0.2">
      <c r="B2438"/>
    </row>
    <row r="2439" spans="2:2" ht="12.75" customHeight="1" x14ac:dyDescent="0.2">
      <c r="B2439"/>
    </row>
    <row r="2440" spans="2:2" ht="12.75" customHeight="1" x14ac:dyDescent="0.2">
      <c r="B2440"/>
    </row>
    <row r="2441" spans="2:2" ht="12.75" customHeight="1" x14ac:dyDescent="0.2">
      <c r="B2441"/>
    </row>
    <row r="2442" spans="2:2" ht="12.75" customHeight="1" x14ac:dyDescent="0.2">
      <c r="B2442"/>
    </row>
    <row r="2443" spans="2:2" ht="12.75" customHeight="1" x14ac:dyDescent="0.2">
      <c r="B2443"/>
    </row>
    <row r="2444" spans="2:2" ht="12.75" customHeight="1" x14ac:dyDescent="0.2">
      <c r="B2444"/>
    </row>
    <row r="2445" spans="2:2" ht="12.75" customHeight="1" x14ac:dyDescent="0.2">
      <c r="B2445"/>
    </row>
    <row r="2446" spans="2:2" ht="12.75" customHeight="1" x14ac:dyDescent="0.2">
      <c r="B2446"/>
    </row>
    <row r="2447" spans="2:2" ht="12.75" customHeight="1" x14ac:dyDescent="0.2">
      <c r="B2447"/>
    </row>
    <row r="2448" spans="2:2" ht="12.75" customHeight="1" x14ac:dyDescent="0.2">
      <c r="B2448"/>
    </row>
    <row r="2449" spans="2:2" ht="12.75" customHeight="1" x14ac:dyDescent="0.2">
      <c r="B2449"/>
    </row>
    <row r="2450" spans="2:2" ht="12.75" customHeight="1" x14ac:dyDescent="0.2">
      <c r="B2450"/>
    </row>
    <row r="2451" spans="2:2" ht="12.75" customHeight="1" x14ac:dyDescent="0.2">
      <c r="B2451"/>
    </row>
    <row r="2452" spans="2:2" ht="12.75" customHeight="1" x14ac:dyDescent="0.2">
      <c r="B2452"/>
    </row>
    <row r="2453" spans="2:2" ht="12.75" customHeight="1" x14ac:dyDescent="0.2">
      <c r="B2453"/>
    </row>
    <row r="2454" spans="2:2" ht="12.75" customHeight="1" x14ac:dyDescent="0.2">
      <c r="B2454"/>
    </row>
    <row r="2455" spans="2:2" ht="12.75" customHeight="1" x14ac:dyDescent="0.2">
      <c r="B2455"/>
    </row>
    <row r="2456" spans="2:2" ht="12.75" customHeight="1" x14ac:dyDescent="0.2">
      <c r="B2456"/>
    </row>
    <row r="2457" spans="2:2" ht="12.75" customHeight="1" x14ac:dyDescent="0.2">
      <c r="B2457"/>
    </row>
    <row r="2458" spans="2:2" ht="12.75" customHeight="1" x14ac:dyDescent="0.2">
      <c r="B2458"/>
    </row>
    <row r="2459" spans="2:2" ht="12.75" customHeight="1" x14ac:dyDescent="0.2">
      <c r="B2459"/>
    </row>
    <row r="2460" spans="2:2" ht="12.75" customHeight="1" x14ac:dyDescent="0.2">
      <c r="B2460"/>
    </row>
    <row r="2461" spans="2:2" ht="12.75" customHeight="1" x14ac:dyDescent="0.2">
      <c r="B2461"/>
    </row>
    <row r="2462" spans="2:2" ht="12.75" customHeight="1" x14ac:dyDescent="0.2">
      <c r="B2462"/>
    </row>
    <row r="2463" spans="2:2" ht="12.75" customHeight="1" x14ac:dyDescent="0.2">
      <c r="B2463"/>
    </row>
    <row r="2464" spans="2:2" ht="12.75" customHeight="1" x14ac:dyDescent="0.2">
      <c r="B2464"/>
    </row>
    <row r="2465" spans="2:2" ht="12.75" customHeight="1" x14ac:dyDescent="0.2">
      <c r="B2465"/>
    </row>
    <row r="2466" spans="2:2" ht="12.75" customHeight="1" x14ac:dyDescent="0.2">
      <c r="B2466"/>
    </row>
    <row r="2467" spans="2:2" ht="12.75" customHeight="1" x14ac:dyDescent="0.2">
      <c r="B2467"/>
    </row>
    <row r="2468" spans="2:2" ht="12.75" customHeight="1" x14ac:dyDescent="0.2">
      <c r="B2468"/>
    </row>
    <row r="2469" spans="2:2" ht="12.75" customHeight="1" x14ac:dyDescent="0.2">
      <c r="B2469"/>
    </row>
    <row r="2470" spans="2:2" ht="12.75" customHeight="1" x14ac:dyDescent="0.2">
      <c r="B2470"/>
    </row>
    <row r="2471" spans="2:2" ht="12.75" customHeight="1" x14ac:dyDescent="0.2">
      <c r="B2471"/>
    </row>
    <row r="2472" spans="2:2" ht="12.75" customHeight="1" x14ac:dyDescent="0.2">
      <c r="B2472"/>
    </row>
    <row r="2473" spans="2:2" ht="12.75" customHeight="1" x14ac:dyDescent="0.2">
      <c r="B2473"/>
    </row>
    <row r="2474" spans="2:2" ht="12.75" customHeight="1" x14ac:dyDescent="0.2">
      <c r="B2474"/>
    </row>
    <row r="2475" spans="2:2" ht="12.75" customHeight="1" x14ac:dyDescent="0.2">
      <c r="B2475"/>
    </row>
    <row r="2476" spans="2:2" ht="12.75" customHeight="1" x14ac:dyDescent="0.2">
      <c r="B2476"/>
    </row>
    <row r="2477" spans="2:2" ht="12.75" customHeight="1" x14ac:dyDescent="0.2">
      <c r="B2477"/>
    </row>
    <row r="2478" spans="2:2" ht="12.75" customHeight="1" x14ac:dyDescent="0.2">
      <c r="B2478"/>
    </row>
    <row r="2479" spans="2:2" ht="12.75" customHeight="1" x14ac:dyDescent="0.2">
      <c r="B2479"/>
    </row>
    <row r="2480" spans="2:2" ht="12.75" customHeight="1" x14ac:dyDescent="0.2">
      <c r="B2480"/>
    </row>
    <row r="2481" spans="2:2" ht="12.75" customHeight="1" x14ac:dyDescent="0.2">
      <c r="B2481"/>
    </row>
    <row r="2482" spans="2:2" ht="12.75" customHeight="1" x14ac:dyDescent="0.2">
      <c r="B2482"/>
    </row>
    <row r="2483" spans="2:2" ht="12.75" customHeight="1" x14ac:dyDescent="0.2">
      <c r="B2483"/>
    </row>
    <row r="2484" spans="2:2" ht="12.75" customHeight="1" x14ac:dyDescent="0.2">
      <c r="B2484"/>
    </row>
    <row r="2485" spans="2:2" ht="12.75" customHeight="1" x14ac:dyDescent="0.2">
      <c r="B2485"/>
    </row>
    <row r="2486" spans="2:2" ht="12.75" customHeight="1" x14ac:dyDescent="0.2">
      <c r="B2486"/>
    </row>
    <row r="2487" spans="2:2" ht="12.75" customHeight="1" x14ac:dyDescent="0.2">
      <c r="B2487"/>
    </row>
    <row r="2488" spans="2:2" ht="12.75" customHeight="1" x14ac:dyDescent="0.2">
      <c r="B2488"/>
    </row>
    <row r="2489" spans="2:2" ht="12.75" customHeight="1" x14ac:dyDescent="0.2">
      <c r="B2489"/>
    </row>
    <row r="2490" spans="2:2" ht="12.75" customHeight="1" x14ac:dyDescent="0.2">
      <c r="B2490"/>
    </row>
    <row r="2491" spans="2:2" ht="12.75" customHeight="1" x14ac:dyDescent="0.2">
      <c r="B2491"/>
    </row>
    <row r="2492" spans="2:2" ht="12.75" customHeight="1" x14ac:dyDescent="0.2">
      <c r="B2492"/>
    </row>
    <row r="2493" spans="2:2" ht="12.75" customHeight="1" x14ac:dyDescent="0.2">
      <c r="B2493"/>
    </row>
    <row r="2494" spans="2:2" ht="12.75" customHeight="1" x14ac:dyDescent="0.2">
      <c r="B2494"/>
    </row>
    <row r="2495" spans="2:2" ht="12.75" customHeight="1" x14ac:dyDescent="0.2">
      <c r="B2495"/>
    </row>
    <row r="2496" spans="2:2" ht="12.75" customHeight="1" x14ac:dyDescent="0.2">
      <c r="B2496"/>
    </row>
    <row r="2497" spans="2:2" ht="12.75" customHeight="1" x14ac:dyDescent="0.2">
      <c r="B2497"/>
    </row>
    <row r="2498" spans="2:2" ht="12.75" customHeight="1" x14ac:dyDescent="0.2">
      <c r="B2498"/>
    </row>
    <row r="2499" spans="2:2" ht="12.75" customHeight="1" x14ac:dyDescent="0.2">
      <c r="B2499"/>
    </row>
    <row r="2500" spans="2:2" ht="12.75" customHeight="1" x14ac:dyDescent="0.2">
      <c r="B2500"/>
    </row>
    <row r="2501" spans="2:2" ht="12.75" customHeight="1" x14ac:dyDescent="0.2">
      <c r="B2501"/>
    </row>
    <row r="2502" spans="2:2" ht="12.75" customHeight="1" x14ac:dyDescent="0.2">
      <c r="B2502"/>
    </row>
    <row r="2503" spans="2:2" ht="12.75" customHeight="1" x14ac:dyDescent="0.2">
      <c r="B2503"/>
    </row>
    <row r="2504" spans="2:2" ht="12.75" customHeight="1" x14ac:dyDescent="0.2">
      <c r="B2504"/>
    </row>
    <row r="2505" spans="2:2" ht="12.75" customHeight="1" x14ac:dyDescent="0.2">
      <c r="B2505"/>
    </row>
    <row r="2506" spans="2:2" ht="12.75" customHeight="1" x14ac:dyDescent="0.2">
      <c r="B2506"/>
    </row>
    <row r="2507" spans="2:2" ht="12.75" customHeight="1" x14ac:dyDescent="0.2">
      <c r="B2507"/>
    </row>
    <row r="2508" spans="2:2" ht="12.75" customHeight="1" x14ac:dyDescent="0.2">
      <c r="B2508"/>
    </row>
    <row r="2509" spans="2:2" ht="12.75" customHeight="1" x14ac:dyDescent="0.2">
      <c r="B2509"/>
    </row>
    <row r="2510" spans="2:2" ht="12.75" customHeight="1" x14ac:dyDescent="0.2">
      <c r="B2510"/>
    </row>
    <row r="2511" spans="2:2" ht="12.75" customHeight="1" x14ac:dyDescent="0.2">
      <c r="B2511"/>
    </row>
    <row r="2512" spans="2:2" ht="12.75" customHeight="1" x14ac:dyDescent="0.2">
      <c r="B2512"/>
    </row>
    <row r="2513" spans="2:2" ht="12.75" customHeight="1" x14ac:dyDescent="0.2">
      <c r="B2513"/>
    </row>
    <row r="2514" spans="2:2" ht="12.75" customHeight="1" x14ac:dyDescent="0.2">
      <c r="B2514"/>
    </row>
    <row r="2515" spans="2:2" ht="12.75" customHeight="1" x14ac:dyDescent="0.2">
      <c r="B2515"/>
    </row>
    <row r="2516" spans="2:2" ht="12.75" customHeight="1" x14ac:dyDescent="0.2">
      <c r="B2516"/>
    </row>
    <row r="2517" spans="2:2" ht="12.75" customHeight="1" x14ac:dyDescent="0.2">
      <c r="B2517"/>
    </row>
    <row r="2518" spans="2:2" ht="12.75" customHeight="1" x14ac:dyDescent="0.2">
      <c r="B2518"/>
    </row>
    <row r="2519" spans="2:2" ht="12.75" customHeight="1" x14ac:dyDescent="0.2">
      <c r="B2519"/>
    </row>
    <row r="2520" spans="2:2" ht="12.75" customHeight="1" x14ac:dyDescent="0.2">
      <c r="B2520"/>
    </row>
    <row r="2521" spans="2:2" ht="12.75" customHeight="1" x14ac:dyDescent="0.2">
      <c r="B2521"/>
    </row>
    <row r="2522" spans="2:2" ht="12.75" customHeight="1" x14ac:dyDescent="0.2">
      <c r="B2522"/>
    </row>
    <row r="2523" spans="2:2" ht="12.75" customHeight="1" x14ac:dyDescent="0.2">
      <c r="B2523"/>
    </row>
    <row r="2524" spans="2:2" ht="12.75" customHeight="1" x14ac:dyDescent="0.2">
      <c r="B2524"/>
    </row>
    <row r="2525" spans="2:2" ht="12.75" customHeight="1" x14ac:dyDescent="0.2">
      <c r="B2525"/>
    </row>
    <row r="2526" spans="2:2" ht="12.75" customHeight="1" x14ac:dyDescent="0.2">
      <c r="B2526"/>
    </row>
    <row r="2527" spans="2:2" ht="12.75" customHeight="1" x14ac:dyDescent="0.2">
      <c r="B2527"/>
    </row>
    <row r="2528" spans="2:2" ht="12.75" customHeight="1" x14ac:dyDescent="0.2">
      <c r="B2528"/>
    </row>
    <row r="2529" spans="2:2" ht="12.75" customHeight="1" x14ac:dyDescent="0.2">
      <c r="B2529"/>
    </row>
    <row r="2530" spans="2:2" ht="12.75" customHeight="1" x14ac:dyDescent="0.2">
      <c r="B2530"/>
    </row>
    <row r="2531" spans="2:2" ht="12.75" customHeight="1" x14ac:dyDescent="0.2">
      <c r="B2531"/>
    </row>
    <row r="2532" spans="2:2" ht="12.75" customHeight="1" x14ac:dyDescent="0.2">
      <c r="B2532"/>
    </row>
    <row r="2533" spans="2:2" ht="12.75" customHeight="1" x14ac:dyDescent="0.2">
      <c r="B2533"/>
    </row>
    <row r="2534" spans="2:2" ht="12.75" customHeight="1" x14ac:dyDescent="0.2">
      <c r="B2534"/>
    </row>
    <row r="2535" spans="2:2" ht="12.75" customHeight="1" x14ac:dyDescent="0.2">
      <c r="B2535"/>
    </row>
    <row r="2536" spans="2:2" ht="12.75" customHeight="1" x14ac:dyDescent="0.2">
      <c r="B2536"/>
    </row>
    <row r="2537" spans="2:2" ht="12.75" customHeight="1" x14ac:dyDescent="0.2">
      <c r="B2537"/>
    </row>
    <row r="2538" spans="2:2" ht="12.75" customHeight="1" x14ac:dyDescent="0.2">
      <c r="B2538"/>
    </row>
    <row r="2539" spans="2:2" ht="12.75" customHeight="1" x14ac:dyDescent="0.2">
      <c r="B2539"/>
    </row>
    <row r="2540" spans="2:2" ht="12.75" customHeight="1" x14ac:dyDescent="0.2">
      <c r="B2540"/>
    </row>
    <row r="2541" spans="2:2" ht="12.75" customHeight="1" x14ac:dyDescent="0.2">
      <c r="B2541"/>
    </row>
    <row r="2542" spans="2:2" ht="12.75" customHeight="1" x14ac:dyDescent="0.2">
      <c r="B2542"/>
    </row>
    <row r="2543" spans="2:2" ht="12.75" customHeight="1" x14ac:dyDescent="0.2">
      <c r="B2543"/>
    </row>
    <row r="2544" spans="2:2" ht="12.75" customHeight="1" x14ac:dyDescent="0.2">
      <c r="B2544"/>
    </row>
    <row r="2545" spans="2:2" ht="12.75" customHeight="1" x14ac:dyDescent="0.2">
      <c r="B2545"/>
    </row>
    <row r="2546" spans="2:2" ht="12.75" customHeight="1" x14ac:dyDescent="0.2">
      <c r="B2546"/>
    </row>
    <row r="2547" spans="2:2" ht="12.75" customHeight="1" x14ac:dyDescent="0.2">
      <c r="B2547"/>
    </row>
    <row r="2548" spans="2:2" ht="12.75" customHeight="1" x14ac:dyDescent="0.2">
      <c r="B2548"/>
    </row>
    <row r="2549" spans="2:2" ht="12.75" customHeight="1" x14ac:dyDescent="0.2">
      <c r="B2549"/>
    </row>
    <row r="2550" spans="2:2" ht="12.75" customHeight="1" x14ac:dyDescent="0.2">
      <c r="B2550"/>
    </row>
    <row r="2551" spans="2:2" ht="12.75" customHeight="1" x14ac:dyDescent="0.2">
      <c r="B2551"/>
    </row>
    <row r="2552" spans="2:2" ht="12.75" customHeight="1" x14ac:dyDescent="0.2">
      <c r="B2552"/>
    </row>
    <row r="2553" spans="2:2" ht="12.75" customHeight="1" x14ac:dyDescent="0.2">
      <c r="B2553"/>
    </row>
    <row r="2554" spans="2:2" ht="12.75" customHeight="1" x14ac:dyDescent="0.2">
      <c r="B2554"/>
    </row>
    <row r="2555" spans="2:2" ht="12.75" customHeight="1" x14ac:dyDescent="0.2">
      <c r="B2555"/>
    </row>
    <row r="2556" spans="2:2" ht="12.75" customHeight="1" x14ac:dyDescent="0.2">
      <c r="B2556"/>
    </row>
    <row r="2557" spans="2:2" ht="12.75" customHeight="1" x14ac:dyDescent="0.2">
      <c r="B2557"/>
    </row>
    <row r="2558" spans="2:2" ht="12.75" customHeight="1" x14ac:dyDescent="0.2">
      <c r="B2558"/>
    </row>
    <row r="2559" spans="2:2" ht="12.75" customHeight="1" x14ac:dyDescent="0.2">
      <c r="B2559"/>
    </row>
    <row r="2560" spans="2:2" ht="12.75" customHeight="1" x14ac:dyDescent="0.2">
      <c r="B2560"/>
    </row>
    <row r="2561" spans="2:2" ht="12.75" customHeight="1" x14ac:dyDescent="0.2">
      <c r="B2561"/>
    </row>
    <row r="2562" spans="2:2" ht="12.75" customHeight="1" x14ac:dyDescent="0.2">
      <c r="B2562"/>
    </row>
    <row r="2563" spans="2:2" ht="12.75" customHeight="1" x14ac:dyDescent="0.2">
      <c r="B2563"/>
    </row>
    <row r="2564" spans="2:2" ht="12.75" customHeight="1" x14ac:dyDescent="0.2">
      <c r="B2564"/>
    </row>
    <row r="2565" spans="2:2" ht="12.75" customHeight="1" x14ac:dyDescent="0.2">
      <c r="B2565"/>
    </row>
    <row r="2566" spans="2:2" ht="12.75" customHeight="1" x14ac:dyDescent="0.2">
      <c r="B2566"/>
    </row>
    <row r="2567" spans="2:2" ht="12.75" customHeight="1" x14ac:dyDescent="0.2">
      <c r="B2567"/>
    </row>
    <row r="2568" spans="2:2" ht="12.75" customHeight="1" x14ac:dyDescent="0.2">
      <c r="B2568"/>
    </row>
    <row r="2569" spans="2:2" ht="12.75" customHeight="1" x14ac:dyDescent="0.2">
      <c r="B2569"/>
    </row>
    <row r="2570" spans="2:2" ht="12.75" customHeight="1" x14ac:dyDescent="0.2">
      <c r="B2570"/>
    </row>
    <row r="2571" spans="2:2" ht="12.75" customHeight="1" x14ac:dyDescent="0.2">
      <c r="B2571"/>
    </row>
    <row r="2572" spans="2:2" ht="12.75" customHeight="1" x14ac:dyDescent="0.2">
      <c r="B2572"/>
    </row>
    <row r="2573" spans="2:2" ht="12.75" customHeight="1" x14ac:dyDescent="0.2">
      <c r="B2573"/>
    </row>
    <row r="2574" spans="2:2" ht="12.75" customHeight="1" x14ac:dyDescent="0.2">
      <c r="B2574"/>
    </row>
    <row r="2575" spans="2:2" ht="12.75" customHeight="1" x14ac:dyDescent="0.2">
      <c r="B2575"/>
    </row>
    <row r="2576" spans="2:2" ht="12.75" customHeight="1" x14ac:dyDescent="0.2">
      <c r="B2576"/>
    </row>
    <row r="2577" spans="2:2" ht="12.75" customHeight="1" x14ac:dyDescent="0.2">
      <c r="B2577"/>
    </row>
    <row r="2578" spans="2:2" ht="12.75" customHeight="1" x14ac:dyDescent="0.2">
      <c r="B2578"/>
    </row>
    <row r="2579" spans="2:2" ht="12.75" customHeight="1" x14ac:dyDescent="0.2">
      <c r="B2579"/>
    </row>
    <row r="2580" spans="2:2" ht="12.75" customHeight="1" x14ac:dyDescent="0.2">
      <c r="B2580"/>
    </row>
    <row r="2581" spans="2:2" ht="12.75" customHeight="1" x14ac:dyDescent="0.2">
      <c r="B2581"/>
    </row>
    <row r="2582" spans="2:2" ht="12.75" customHeight="1" x14ac:dyDescent="0.2">
      <c r="B2582"/>
    </row>
    <row r="2583" spans="2:2" ht="12.75" customHeight="1" x14ac:dyDescent="0.2">
      <c r="B2583"/>
    </row>
    <row r="2584" spans="2:2" ht="12.75" customHeight="1" x14ac:dyDescent="0.2">
      <c r="B2584"/>
    </row>
    <row r="2585" spans="2:2" ht="12.75" customHeight="1" x14ac:dyDescent="0.2">
      <c r="B2585"/>
    </row>
    <row r="2586" spans="2:2" ht="12.75" customHeight="1" x14ac:dyDescent="0.2">
      <c r="B2586"/>
    </row>
    <row r="2587" spans="2:2" ht="12.75" customHeight="1" x14ac:dyDescent="0.2">
      <c r="B2587"/>
    </row>
    <row r="2588" spans="2:2" ht="12.75" customHeight="1" x14ac:dyDescent="0.2">
      <c r="B2588"/>
    </row>
    <row r="2589" spans="2:2" ht="12.75" customHeight="1" x14ac:dyDescent="0.2">
      <c r="B2589"/>
    </row>
    <row r="2590" spans="2:2" ht="12.75" customHeight="1" x14ac:dyDescent="0.2">
      <c r="B2590"/>
    </row>
    <row r="2591" spans="2:2" ht="12.75" customHeight="1" x14ac:dyDescent="0.2">
      <c r="B2591"/>
    </row>
    <row r="2592" spans="2:2" ht="12.75" customHeight="1" x14ac:dyDescent="0.2">
      <c r="B2592"/>
    </row>
    <row r="2593" spans="2:2" ht="12.75" customHeight="1" x14ac:dyDescent="0.2">
      <c r="B2593"/>
    </row>
    <row r="2594" spans="2:2" ht="12.75" customHeight="1" x14ac:dyDescent="0.2">
      <c r="B2594"/>
    </row>
    <row r="2595" spans="2:2" ht="12.75" customHeight="1" x14ac:dyDescent="0.2">
      <c r="B2595"/>
    </row>
    <row r="2596" spans="2:2" ht="12.75" customHeight="1" x14ac:dyDescent="0.2">
      <c r="B2596"/>
    </row>
    <row r="2597" spans="2:2" ht="12.75" customHeight="1" x14ac:dyDescent="0.2">
      <c r="B2597"/>
    </row>
    <row r="2598" spans="2:2" ht="12.75" customHeight="1" x14ac:dyDescent="0.2">
      <c r="B2598"/>
    </row>
    <row r="2599" spans="2:2" ht="12.75" customHeight="1" x14ac:dyDescent="0.2">
      <c r="B2599"/>
    </row>
    <row r="2600" spans="2:2" ht="12.75" customHeight="1" x14ac:dyDescent="0.2">
      <c r="B2600"/>
    </row>
    <row r="2601" spans="2:2" ht="12.75" customHeight="1" x14ac:dyDescent="0.2">
      <c r="B2601"/>
    </row>
    <row r="2602" spans="2:2" ht="12.75" customHeight="1" x14ac:dyDescent="0.2">
      <c r="B2602"/>
    </row>
    <row r="2603" spans="2:2" ht="12.75" customHeight="1" x14ac:dyDescent="0.2">
      <c r="B2603"/>
    </row>
    <row r="2604" spans="2:2" ht="12.75" customHeight="1" x14ac:dyDescent="0.2">
      <c r="B2604"/>
    </row>
    <row r="2605" spans="2:2" ht="12.75" customHeight="1" x14ac:dyDescent="0.2">
      <c r="B2605"/>
    </row>
    <row r="2606" spans="2:2" ht="12.75" customHeight="1" x14ac:dyDescent="0.2">
      <c r="B2606"/>
    </row>
    <row r="2607" spans="2:2" ht="12.75" customHeight="1" x14ac:dyDescent="0.2">
      <c r="B2607"/>
    </row>
    <row r="2608" spans="2:2" ht="12.75" customHeight="1" x14ac:dyDescent="0.2">
      <c r="B2608"/>
    </row>
    <row r="2609" spans="2:2" ht="12.75" customHeight="1" x14ac:dyDescent="0.2">
      <c r="B2609"/>
    </row>
    <row r="2610" spans="2:2" ht="12.75" customHeight="1" x14ac:dyDescent="0.2">
      <c r="B2610"/>
    </row>
    <row r="2611" spans="2:2" ht="12.75" customHeight="1" x14ac:dyDescent="0.2">
      <c r="B2611"/>
    </row>
    <row r="2612" spans="2:2" ht="12.75" customHeight="1" x14ac:dyDescent="0.2">
      <c r="B2612"/>
    </row>
    <row r="2613" spans="2:2" ht="12.75" customHeight="1" x14ac:dyDescent="0.2">
      <c r="B2613"/>
    </row>
    <row r="2614" spans="2:2" ht="12.75" customHeight="1" x14ac:dyDescent="0.2">
      <c r="B2614"/>
    </row>
    <row r="2615" spans="2:2" ht="12.75" customHeight="1" x14ac:dyDescent="0.2">
      <c r="B2615"/>
    </row>
    <row r="2616" spans="2:2" ht="12.75" customHeight="1" x14ac:dyDescent="0.2">
      <c r="B2616"/>
    </row>
    <row r="2617" spans="2:2" ht="12.75" customHeight="1" x14ac:dyDescent="0.2">
      <c r="B2617"/>
    </row>
    <row r="2618" spans="2:2" ht="12.75" customHeight="1" x14ac:dyDescent="0.2">
      <c r="B2618"/>
    </row>
    <row r="2619" spans="2:2" ht="12.75" customHeight="1" x14ac:dyDescent="0.2">
      <c r="B2619"/>
    </row>
    <row r="2620" spans="2:2" ht="12.75" customHeight="1" x14ac:dyDescent="0.2">
      <c r="B2620"/>
    </row>
    <row r="2621" spans="2:2" ht="12.75" customHeight="1" x14ac:dyDescent="0.2">
      <c r="B2621"/>
    </row>
    <row r="2622" spans="2:2" ht="12.75" customHeight="1" x14ac:dyDescent="0.2">
      <c r="B2622"/>
    </row>
    <row r="2623" spans="2:2" ht="12.75" customHeight="1" x14ac:dyDescent="0.2">
      <c r="B2623"/>
    </row>
    <row r="2624" spans="2:2" ht="12.75" customHeight="1" x14ac:dyDescent="0.2">
      <c r="B2624"/>
    </row>
    <row r="2625" spans="2:2" ht="12.75" customHeight="1" x14ac:dyDescent="0.2">
      <c r="B2625"/>
    </row>
    <row r="2626" spans="2:2" ht="12.75" customHeight="1" x14ac:dyDescent="0.2">
      <c r="B2626"/>
    </row>
    <row r="2627" spans="2:2" ht="12.75" customHeight="1" x14ac:dyDescent="0.2">
      <c r="B2627"/>
    </row>
    <row r="2628" spans="2:2" ht="12.75" customHeight="1" x14ac:dyDescent="0.2">
      <c r="B2628"/>
    </row>
    <row r="2629" spans="2:2" ht="12.75" customHeight="1" x14ac:dyDescent="0.2">
      <c r="B2629"/>
    </row>
    <row r="2630" spans="2:2" ht="12.75" customHeight="1" x14ac:dyDescent="0.2">
      <c r="B2630"/>
    </row>
    <row r="2631" spans="2:2" ht="12.75" customHeight="1" x14ac:dyDescent="0.2">
      <c r="B2631"/>
    </row>
    <row r="2632" spans="2:2" ht="12.75" customHeight="1" x14ac:dyDescent="0.2">
      <c r="B2632"/>
    </row>
    <row r="2633" spans="2:2" ht="12.75" customHeight="1" x14ac:dyDescent="0.2">
      <c r="B2633"/>
    </row>
    <row r="2634" spans="2:2" ht="12.75" customHeight="1" x14ac:dyDescent="0.2">
      <c r="B2634"/>
    </row>
    <row r="2635" spans="2:2" ht="12.75" customHeight="1" x14ac:dyDescent="0.2">
      <c r="B2635"/>
    </row>
    <row r="2636" spans="2:2" ht="12.75" customHeight="1" x14ac:dyDescent="0.2">
      <c r="B2636"/>
    </row>
    <row r="2637" spans="2:2" ht="12.75" customHeight="1" x14ac:dyDescent="0.2">
      <c r="B2637"/>
    </row>
    <row r="2638" spans="2:2" ht="12.75" customHeight="1" x14ac:dyDescent="0.2">
      <c r="B2638"/>
    </row>
    <row r="2639" spans="2:2" ht="12.75" customHeight="1" x14ac:dyDescent="0.2">
      <c r="B2639"/>
    </row>
    <row r="2640" spans="2:2" ht="12.75" customHeight="1" x14ac:dyDescent="0.2">
      <c r="B2640"/>
    </row>
    <row r="2641" spans="2:2" ht="12.75" customHeight="1" x14ac:dyDescent="0.2">
      <c r="B2641"/>
    </row>
    <row r="2642" spans="2:2" ht="12.75" customHeight="1" x14ac:dyDescent="0.2">
      <c r="B2642"/>
    </row>
    <row r="2643" spans="2:2" ht="12.75" customHeight="1" x14ac:dyDescent="0.2">
      <c r="B2643"/>
    </row>
    <row r="2644" spans="2:2" ht="12.75" customHeight="1" x14ac:dyDescent="0.2">
      <c r="B2644"/>
    </row>
    <row r="2645" spans="2:2" ht="12.75" customHeight="1" x14ac:dyDescent="0.2">
      <c r="B2645"/>
    </row>
    <row r="2646" spans="2:2" ht="12.75" customHeight="1" x14ac:dyDescent="0.2">
      <c r="B2646"/>
    </row>
    <row r="2647" spans="2:2" ht="12.75" customHeight="1" x14ac:dyDescent="0.2">
      <c r="B2647"/>
    </row>
    <row r="2648" spans="2:2" ht="12.75" customHeight="1" x14ac:dyDescent="0.2">
      <c r="B2648"/>
    </row>
    <row r="2649" spans="2:2" ht="12.75" customHeight="1" x14ac:dyDescent="0.2">
      <c r="B2649"/>
    </row>
    <row r="2650" spans="2:2" ht="12.75" customHeight="1" x14ac:dyDescent="0.2">
      <c r="B2650"/>
    </row>
    <row r="2651" spans="2:2" ht="12.75" customHeight="1" x14ac:dyDescent="0.2">
      <c r="B2651"/>
    </row>
    <row r="2652" spans="2:2" ht="12.75" customHeight="1" x14ac:dyDescent="0.2">
      <c r="B2652"/>
    </row>
    <row r="2653" spans="2:2" ht="12.75" customHeight="1" x14ac:dyDescent="0.2">
      <c r="B2653"/>
    </row>
    <row r="2654" spans="2:2" ht="12.75" customHeight="1" x14ac:dyDescent="0.2">
      <c r="B2654"/>
    </row>
    <row r="2655" spans="2:2" ht="12.75" customHeight="1" x14ac:dyDescent="0.2">
      <c r="B2655"/>
    </row>
    <row r="2656" spans="2:2" ht="12.75" customHeight="1" x14ac:dyDescent="0.2">
      <c r="B2656"/>
    </row>
    <row r="2657" spans="2:2" ht="12.75" customHeight="1" x14ac:dyDescent="0.2">
      <c r="B2657"/>
    </row>
    <row r="2658" spans="2:2" ht="12.75" customHeight="1" x14ac:dyDescent="0.2">
      <c r="B2658"/>
    </row>
    <row r="2659" spans="2:2" ht="12.75" customHeight="1" x14ac:dyDescent="0.2">
      <c r="B2659"/>
    </row>
    <row r="2660" spans="2:2" ht="12.75" customHeight="1" x14ac:dyDescent="0.2">
      <c r="B2660"/>
    </row>
    <row r="2661" spans="2:2" ht="12.75" customHeight="1" x14ac:dyDescent="0.2">
      <c r="B2661"/>
    </row>
    <row r="2662" spans="2:2" ht="12.75" customHeight="1" x14ac:dyDescent="0.2">
      <c r="B2662"/>
    </row>
    <row r="2663" spans="2:2" ht="12.75" customHeight="1" x14ac:dyDescent="0.2">
      <c r="B2663"/>
    </row>
    <row r="2664" spans="2:2" ht="12.75" customHeight="1" x14ac:dyDescent="0.2">
      <c r="B2664"/>
    </row>
    <row r="2665" spans="2:2" ht="12.75" customHeight="1" x14ac:dyDescent="0.2">
      <c r="B2665"/>
    </row>
    <row r="2666" spans="2:2" ht="12.75" customHeight="1" x14ac:dyDescent="0.2">
      <c r="B2666"/>
    </row>
    <row r="2667" spans="2:2" ht="12.75" customHeight="1" x14ac:dyDescent="0.2">
      <c r="B2667"/>
    </row>
    <row r="2668" spans="2:2" ht="12.75" customHeight="1" x14ac:dyDescent="0.2">
      <c r="B2668"/>
    </row>
    <row r="2669" spans="2:2" ht="12.75" customHeight="1" x14ac:dyDescent="0.2">
      <c r="B2669"/>
    </row>
    <row r="2670" spans="2:2" ht="12.75" customHeight="1" x14ac:dyDescent="0.2">
      <c r="B2670"/>
    </row>
    <row r="2671" spans="2:2" ht="12.75" customHeight="1" x14ac:dyDescent="0.2">
      <c r="B2671"/>
    </row>
    <row r="2672" spans="2:2" ht="12.75" customHeight="1" x14ac:dyDescent="0.2">
      <c r="B2672"/>
    </row>
    <row r="2673" spans="2:2" ht="12.75" customHeight="1" x14ac:dyDescent="0.2">
      <c r="B2673"/>
    </row>
    <row r="2674" spans="2:2" ht="12.75" customHeight="1" x14ac:dyDescent="0.2">
      <c r="B2674"/>
    </row>
    <row r="2675" spans="2:2" ht="12.75" customHeight="1" x14ac:dyDescent="0.2">
      <c r="B2675"/>
    </row>
    <row r="2676" spans="2:2" ht="12.75" customHeight="1" x14ac:dyDescent="0.2">
      <c r="B2676"/>
    </row>
    <row r="2677" spans="2:2" ht="12.75" customHeight="1" x14ac:dyDescent="0.2">
      <c r="B2677"/>
    </row>
    <row r="2678" spans="2:2" ht="12.75" customHeight="1" x14ac:dyDescent="0.2">
      <c r="B2678"/>
    </row>
    <row r="2679" spans="2:2" ht="12.75" customHeight="1" x14ac:dyDescent="0.2">
      <c r="B2679"/>
    </row>
    <row r="2680" spans="2:2" ht="12.75" customHeight="1" x14ac:dyDescent="0.2">
      <c r="B2680"/>
    </row>
    <row r="2681" spans="2:2" ht="12.75" customHeight="1" x14ac:dyDescent="0.2">
      <c r="B2681"/>
    </row>
    <row r="2682" spans="2:2" ht="12.75" customHeight="1" x14ac:dyDescent="0.2">
      <c r="B2682"/>
    </row>
    <row r="2683" spans="2:2" ht="12.75" customHeight="1" x14ac:dyDescent="0.2">
      <c r="B2683"/>
    </row>
    <row r="2684" spans="2:2" ht="12.75" customHeight="1" x14ac:dyDescent="0.2">
      <c r="B2684"/>
    </row>
    <row r="2685" spans="2:2" ht="12.75" customHeight="1" x14ac:dyDescent="0.2">
      <c r="B2685"/>
    </row>
    <row r="2686" spans="2:2" ht="12.75" customHeight="1" x14ac:dyDescent="0.2">
      <c r="B2686"/>
    </row>
    <row r="2687" spans="2:2" ht="12.75" customHeight="1" x14ac:dyDescent="0.2">
      <c r="B2687"/>
    </row>
    <row r="2688" spans="2:2" ht="12.75" customHeight="1" x14ac:dyDescent="0.2">
      <c r="B2688"/>
    </row>
    <row r="2689" spans="2:2" ht="12.75" customHeight="1" x14ac:dyDescent="0.2">
      <c r="B2689"/>
    </row>
    <row r="2690" spans="2:2" ht="12.75" customHeight="1" x14ac:dyDescent="0.2">
      <c r="B2690"/>
    </row>
    <row r="2691" spans="2:2" ht="12.75" customHeight="1" x14ac:dyDescent="0.2">
      <c r="B2691"/>
    </row>
    <row r="2692" spans="2:2" ht="12.75" customHeight="1" x14ac:dyDescent="0.2">
      <c r="B2692"/>
    </row>
    <row r="2693" spans="2:2" ht="12.75" customHeight="1" x14ac:dyDescent="0.2">
      <c r="B2693"/>
    </row>
    <row r="2694" spans="2:2" ht="12.75" customHeight="1" x14ac:dyDescent="0.2">
      <c r="B2694"/>
    </row>
    <row r="2695" spans="2:2" ht="12.75" customHeight="1" x14ac:dyDescent="0.2">
      <c r="B2695"/>
    </row>
    <row r="2696" spans="2:2" ht="12.75" customHeight="1" x14ac:dyDescent="0.2">
      <c r="B2696"/>
    </row>
    <row r="2697" spans="2:2" ht="12.75" customHeight="1" x14ac:dyDescent="0.2">
      <c r="B2697"/>
    </row>
    <row r="2698" spans="2:2" ht="12.75" customHeight="1" x14ac:dyDescent="0.2">
      <c r="B2698"/>
    </row>
    <row r="2699" spans="2:2" ht="12.75" customHeight="1" x14ac:dyDescent="0.2">
      <c r="B2699"/>
    </row>
    <row r="2700" spans="2:2" ht="12.75" customHeight="1" x14ac:dyDescent="0.2">
      <c r="B2700"/>
    </row>
    <row r="2701" spans="2:2" ht="12.75" customHeight="1" x14ac:dyDescent="0.2">
      <c r="B2701"/>
    </row>
    <row r="2702" spans="2:2" ht="12.75" customHeight="1" x14ac:dyDescent="0.2">
      <c r="B2702"/>
    </row>
    <row r="2703" spans="2:2" ht="12.75" customHeight="1" x14ac:dyDescent="0.2">
      <c r="B2703"/>
    </row>
    <row r="2704" spans="2:2" ht="12.75" customHeight="1" x14ac:dyDescent="0.2">
      <c r="B2704"/>
    </row>
    <row r="2705" spans="2:2" ht="12.75" customHeight="1" x14ac:dyDescent="0.2">
      <c r="B2705"/>
    </row>
    <row r="2706" spans="2:2" ht="12.75" customHeight="1" x14ac:dyDescent="0.2">
      <c r="B2706"/>
    </row>
    <row r="2707" spans="2:2" ht="12.75" customHeight="1" x14ac:dyDescent="0.2">
      <c r="B2707"/>
    </row>
    <row r="2708" spans="2:2" ht="12.75" customHeight="1" x14ac:dyDescent="0.2">
      <c r="B2708"/>
    </row>
    <row r="2709" spans="2:2" ht="12.75" customHeight="1" x14ac:dyDescent="0.2">
      <c r="B2709"/>
    </row>
    <row r="2710" spans="2:2" ht="12.75" customHeight="1" x14ac:dyDescent="0.2">
      <c r="B2710"/>
    </row>
    <row r="2711" spans="2:2" ht="12.75" customHeight="1" x14ac:dyDescent="0.2">
      <c r="B2711"/>
    </row>
    <row r="2712" spans="2:2" ht="12.75" customHeight="1" x14ac:dyDescent="0.2">
      <c r="B2712"/>
    </row>
    <row r="2713" spans="2:2" ht="12.75" customHeight="1" x14ac:dyDescent="0.2">
      <c r="B2713"/>
    </row>
    <row r="2714" spans="2:2" ht="12.75" customHeight="1" x14ac:dyDescent="0.2">
      <c r="B2714"/>
    </row>
    <row r="2715" spans="2:2" ht="12.75" customHeight="1" x14ac:dyDescent="0.2">
      <c r="B2715"/>
    </row>
    <row r="2716" spans="2:2" ht="12.75" customHeight="1" x14ac:dyDescent="0.2">
      <c r="B2716"/>
    </row>
    <row r="2717" spans="2:2" ht="12.75" customHeight="1" x14ac:dyDescent="0.2">
      <c r="B2717"/>
    </row>
    <row r="2718" spans="2:2" ht="12.75" customHeight="1" x14ac:dyDescent="0.2">
      <c r="B2718"/>
    </row>
    <row r="2719" spans="2:2" ht="12.75" customHeight="1" x14ac:dyDescent="0.2">
      <c r="B2719"/>
    </row>
    <row r="2720" spans="2:2" ht="12.75" customHeight="1" x14ac:dyDescent="0.2">
      <c r="B2720"/>
    </row>
    <row r="2721" spans="2:2" ht="12.75" customHeight="1" x14ac:dyDescent="0.2">
      <c r="B2721"/>
    </row>
    <row r="2722" spans="2:2" ht="12.75" customHeight="1" x14ac:dyDescent="0.2">
      <c r="B2722"/>
    </row>
    <row r="2723" spans="2:2" ht="12.75" customHeight="1" x14ac:dyDescent="0.2">
      <c r="B2723"/>
    </row>
    <row r="2724" spans="2:2" ht="12.75" customHeight="1" x14ac:dyDescent="0.2">
      <c r="B2724"/>
    </row>
    <row r="2725" spans="2:2" ht="12.75" customHeight="1" x14ac:dyDescent="0.2">
      <c r="B2725"/>
    </row>
    <row r="2726" spans="2:2" ht="12.75" customHeight="1" x14ac:dyDescent="0.2">
      <c r="B2726"/>
    </row>
    <row r="2727" spans="2:2" ht="12.75" customHeight="1" x14ac:dyDescent="0.2">
      <c r="B2727"/>
    </row>
    <row r="2728" spans="2:2" ht="12.75" customHeight="1" x14ac:dyDescent="0.2">
      <c r="B2728"/>
    </row>
    <row r="2729" spans="2:2" ht="12.75" customHeight="1" x14ac:dyDescent="0.2">
      <c r="B2729"/>
    </row>
    <row r="2730" spans="2:2" ht="12.75" customHeight="1" x14ac:dyDescent="0.2">
      <c r="B2730"/>
    </row>
    <row r="2731" spans="2:2" ht="12.75" customHeight="1" x14ac:dyDescent="0.2">
      <c r="B2731"/>
    </row>
    <row r="2732" spans="2:2" ht="12.75" customHeight="1" x14ac:dyDescent="0.2">
      <c r="B2732"/>
    </row>
    <row r="2733" spans="2:2" ht="12.75" customHeight="1" x14ac:dyDescent="0.2">
      <c r="B2733"/>
    </row>
    <row r="2734" spans="2:2" ht="12.75" customHeight="1" x14ac:dyDescent="0.2">
      <c r="B2734"/>
    </row>
    <row r="2735" spans="2:2" ht="12.75" customHeight="1" x14ac:dyDescent="0.2">
      <c r="B2735"/>
    </row>
    <row r="2736" spans="2:2" ht="12.75" customHeight="1" x14ac:dyDescent="0.2">
      <c r="B2736"/>
    </row>
    <row r="2737" spans="2:2" ht="12.75" customHeight="1" x14ac:dyDescent="0.2">
      <c r="B2737"/>
    </row>
    <row r="2738" spans="2:2" ht="12.75" customHeight="1" x14ac:dyDescent="0.2">
      <c r="B2738"/>
    </row>
    <row r="2739" spans="2:2" ht="12.75" customHeight="1" x14ac:dyDescent="0.2">
      <c r="B2739"/>
    </row>
    <row r="2740" spans="2:2" ht="12.75" customHeight="1" x14ac:dyDescent="0.2">
      <c r="B2740"/>
    </row>
    <row r="2741" spans="2:2" ht="12.75" customHeight="1" x14ac:dyDescent="0.2">
      <c r="B2741"/>
    </row>
    <row r="2742" spans="2:2" ht="12.75" customHeight="1" x14ac:dyDescent="0.2">
      <c r="B2742"/>
    </row>
    <row r="2743" spans="2:2" ht="12.75" customHeight="1" x14ac:dyDescent="0.2">
      <c r="B2743"/>
    </row>
    <row r="2744" spans="2:2" ht="12.75" customHeight="1" x14ac:dyDescent="0.2">
      <c r="B2744"/>
    </row>
    <row r="2745" spans="2:2" ht="12.75" customHeight="1" x14ac:dyDescent="0.2">
      <c r="B2745"/>
    </row>
    <row r="2746" spans="2:2" ht="12.75" customHeight="1" x14ac:dyDescent="0.2">
      <c r="B2746"/>
    </row>
    <row r="2747" spans="2:2" ht="12.75" customHeight="1" x14ac:dyDescent="0.2">
      <c r="B2747"/>
    </row>
    <row r="2748" spans="2:2" ht="12.75" customHeight="1" x14ac:dyDescent="0.2">
      <c r="B2748"/>
    </row>
    <row r="2749" spans="2:2" ht="12.75" customHeight="1" x14ac:dyDescent="0.2">
      <c r="B2749"/>
    </row>
    <row r="2750" spans="2:2" ht="12.75" customHeight="1" x14ac:dyDescent="0.2">
      <c r="B2750"/>
    </row>
    <row r="2751" spans="2:2" ht="12.75" customHeight="1" x14ac:dyDescent="0.2">
      <c r="B2751"/>
    </row>
    <row r="2752" spans="2:2" ht="12.75" customHeight="1" x14ac:dyDescent="0.2">
      <c r="B2752"/>
    </row>
    <row r="2753" spans="2:2" ht="12.75" customHeight="1" x14ac:dyDescent="0.2">
      <c r="B2753"/>
    </row>
    <row r="2754" spans="2:2" ht="12.75" customHeight="1" x14ac:dyDescent="0.2">
      <c r="B2754"/>
    </row>
    <row r="2755" spans="2:2" ht="12.75" customHeight="1" x14ac:dyDescent="0.2">
      <c r="B2755"/>
    </row>
    <row r="2756" spans="2:2" ht="12.75" customHeight="1" x14ac:dyDescent="0.2">
      <c r="B2756"/>
    </row>
    <row r="2757" spans="2:2" ht="12.75" customHeight="1" x14ac:dyDescent="0.2">
      <c r="B2757"/>
    </row>
    <row r="2758" spans="2:2" ht="12.75" customHeight="1" x14ac:dyDescent="0.2">
      <c r="B2758"/>
    </row>
    <row r="2759" spans="2:2" ht="12.75" customHeight="1" x14ac:dyDescent="0.2">
      <c r="B2759"/>
    </row>
    <row r="2760" spans="2:2" ht="12.75" customHeight="1" x14ac:dyDescent="0.2">
      <c r="B2760"/>
    </row>
    <row r="2761" spans="2:2" ht="12.75" customHeight="1" x14ac:dyDescent="0.2">
      <c r="B2761"/>
    </row>
    <row r="2762" spans="2:2" ht="12.75" customHeight="1" x14ac:dyDescent="0.2">
      <c r="B2762"/>
    </row>
    <row r="2763" spans="2:2" ht="12.75" customHeight="1" x14ac:dyDescent="0.2">
      <c r="B2763"/>
    </row>
    <row r="2764" spans="2:2" ht="12.75" customHeight="1" x14ac:dyDescent="0.2">
      <c r="B2764"/>
    </row>
    <row r="2765" spans="2:2" ht="12.75" customHeight="1" x14ac:dyDescent="0.2">
      <c r="B2765"/>
    </row>
    <row r="2766" spans="2:2" ht="12.75" customHeight="1" x14ac:dyDescent="0.2">
      <c r="B2766"/>
    </row>
    <row r="2767" spans="2:2" ht="12.75" customHeight="1" x14ac:dyDescent="0.2">
      <c r="B2767"/>
    </row>
    <row r="2768" spans="2:2" ht="12.75" customHeight="1" x14ac:dyDescent="0.2">
      <c r="B2768"/>
    </row>
    <row r="2769" spans="2:2" ht="12.75" customHeight="1" x14ac:dyDescent="0.2">
      <c r="B2769"/>
    </row>
    <row r="2770" spans="2:2" ht="12.75" customHeight="1" x14ac:dyDescent="0.2">
      <c r="B2770"/>
    </row>
    <row r="2771" spans="2:2" ht="12.75" customHeight="1" x14ac:dyDescent="0.2">
      <c r="B2771"/>
    </row>
    <row r="2772" spans="2:2" ht="12.75" customHeight="1" x14ac:dyDescent="0.2">
      <c r="B2772"/>
    </row>
    <row r="2773" spans="2:2" ht="12.75" customHeight="1" x14ac:dyDescent="0.2">
      <c r="B2773"/>
    </row>
    <row r="2774" spans="2:2" ht="12.75" customHeight="1" x14ac:dyDescent="0.2">
      <c r="B2774"/>
    </row>
    <row r="2775" spans="2:2" ht="12.75" customHeight="1" x14ac:dyDescent="0.2">
      <c r="B2775"/>
    </row>
    <row r="2776" spans="2:2" ht="12.75" customHeight="1" x14ac:dyDescent="0.2">
      <c r="B2776"/>
    </row>
    <row r="2777" spans="2:2" ht="12.75" customHeight="1" x14ac:dyDescent="0.2">
      <c r="B2777"/>
    </row>
    <row r="2778" spans="2:2" ht="12.75" customHeight="1" x14ac:dyDescent="0.2">
      <c r="B2778"/>
    </row>
    <row r="2779" spans="2:2" ht="12.75" customHeight="1" x14ac:dyDescent="0.2">
      <c r="B2779"/>
    </row>
    <row r="2780" spans="2:2" ht="12.75" customHeight="1" x14ac:dyDescent="0.2">
      <c r="B2780"/>
    </row>
    <row r="2781" spans="2:2" ht="12.75" customHeight="1" x14ac:dyDescent="0.2">
      <c r="B2781"/>
    </row>
    <row r="2782" spans="2:2" ht="12.75" customHeight="1" x14ac:dyDescent="0.2">
      <c r="B2782"/>
    </row>
    <row r="2783" spans="2:2" ht="12.75" customHeight="1" x14ac:dyDescent="0.2">
      <c r="B2783"/>
    </row>
    <row r="2784" spans="2:2" ht="12.75" customHeight="1" x14ac:dyDescent="0.2">
      <c r="B2784"/>
    </row>
    <row r="2785" spans="2:2" ht="12.75" customHeight="1" x14ac:dyDescent="0.2">
      <c r="B2785"/>
    </row>
    <row r="2786" spans="2:2" ht="12.75" customHeight="1" x14ac:dyDescent="0.2">
      <c r="B2786"/>
    </row>
    <row r="2787" spans="2:2" ht="12.75" customHeight="1" x14ac:dyDescent="0.2">
      <c r="B2787"/>
    </row>
    <row r="2788" spans="2:2" ht="12.75" customHeight="1" x14ac:dyDescent="0.2">
      <c r="B2788"/>
    </row>
    <row r="2789" spans="2:2" ht="12.75" customHeight="1" x14ac:dyDescent="0.2">
      <c r="B2789"/>
    </row>
    <row r="2790" spans="2:2" ht="12.75" customHeight="1" x14ac:dyDescent="0.2">
      <c r="B2790"/>
    </row>
    <row r="2791" spans="2:2" ht="12.75" customHeight="1" x14ac:dyDescent="0.2">
      <c r="B2791"/>
    </row>
    <row r="2792" spans="2:2" ht="12.75" customHeight="1" x14ac:dyDescent="0.2">
      <c r="B2792"/>
    </row>
    <row r="2793" spans="2:2" ht="12.75" customHeight="1" x14ac:dyDescent="0.2">
      <c r="B2793"/>
    </row>
    <row r="2794" spans="2:2" ht="12.75" customHeight="1" x14ac:dyDescent="0.2">
      <c r="B2794"/>
    </row>
    <row r="2795" spans="2:2" ht="12.75" customHeight="1" x14ac:dyDescent="0.2">
      <c r="B2795"/>
    </row>
    <row r="2796" spans="2:2" ht="12.75" customHeight="1" x14ac:dyDescent="0.2">
      <c r="B2796"/>
    </row>
    <row r="2797" spans="2:2" ht="12.75" customHeight="1" x14ac:dyDescent="0.2">
      <c r="B2797"/>
    </row>
    <row r="2798" spans="2:2" ht="12.75" customHeight="1" x14ac:dyDescent="0.2">
      <c r="B2798"/>
    </row>
    <row r="2799" spans="2:2" ht="12.75" customHeight="1" x14ac:dyDescent="0.2">
      <c r="B2799"/>
    </row>
    <row r="2800" spans="2:2" ht="12.75" customHeight="1" x14ac:dyDescent="0.2">
      <c r="B2800"/>
    </row>
    <row r="2801" spans="2:2" ht="12.75" customHeight="1" x14ac:dyDescent="0.2">
      <c r="B2801"/>
    </row>
    <row r="2802" spans="2:2" ht="12.75" customHeight="1" x14ac:dyDescent="0.2">
      <c r="B2802"/>
    </row>
    <row r="2803" spans="2:2" ht="12.75" customHeight="1" x14ac:dyDescent="0.2">
      <c r="B2803"/>
    </row>
    <row r="2804" spans="2:2" ht="12.75" customHeight="1" x14ac:dyDescent="0.2">
      <c r="B2804"/>
    </row>
    <row r="2805" spans="2:2" ht="12.75" customHeight="1" x14ac:dyDescent="0.2">
      <c r="B2805"/>
    </row>
    <row r="2806" spans="2:2" ht="12.75" customHeight="1" x14ac:dyDescent="0.2">
      <c r="B2806"/>
    </row>
    <row r="2807" spans="2:2" ht="12.75" customHeight="1" x14ac:dyDescent="0.2">
      <c r="B2807"/>
    </row>
    <row r="2808" spans="2:2" ht="12.75" customHeight="1" x14ac:dyDescent="0.2">
      <c r="B2808"/>
    </row>
    <row r="2809" spans="2:2" ht="12.75" customHeight="1" x14ac:dyDescent="0.2">
      <c r="B2809"/>
    </row>
    <row r="2810" spans="2:2" ht="12.75" customHeight="1" x14ac:dyDescent="0.2">
      <c r="B2810"/>
    </row>
    <row r="2811" spans="2:2" ht="12.75" customHeight="1" x14ac:dyDescent="0.2">
      <c r="B2811"/>
    </row>
    <row r="2812" spans="2:2" ht="12.75" customHeight="1" x14ac:dyDescent="0.2">
      <c r="B2812"/>
    </row>
    <row r="2813" spans="2:2" ht="12.75" customHeight="1" x14ac:dyDescent="0.2">
      <c r="B2813"/>
    </row>
    <row r="2814" spans="2:2" ht="12.75" customHeight="1" x14ac:dyDescent="0.2">
      <c r="B2814"/>
    </row>
    <row r="2815" spans="2:2" ht="12.75" customHeight="1" x14ac:dyDescent="0.2">
      <c r="B2815"/>
    </row>
    <row r="2816" spans="2:2" ht="12.75" customHeight="1" x14ac:dyDescent="0.2">
      <c r="B2816"/>
    </row>
    <row r="2817" spans="2:2" ht="12.75" customHeight="1" x14ac:dyDescent="0.2">
      <c r="B2817"/>
    </row>
    <row r="2818" spans="2:2" ht="12.75" customHeight="1" x14ac:dyDescent="0.2">
      <c r="B2818"/>
    </row>
    <row r="2819" spans="2:2" ht="12.75" customHeight="1" x14ac:dyDescent="0.2">
      <c r="B2819"/>
    </row>
    <row r="2820" spans="2:2" ht="12.75" customHeight="1" x14ac:dyDescent="0.2">
      <c r="B2820"/>
    </row>
    <row r="2821" spans="2:2" ht="12.75" customHeight="1" x14ac:dyDescent="0.2">
      <c r="B2821"/>
    </row>
    <row r="2822" spans="2:2" ht="12.75" customHeight="1" x14ac:dyDescent="0.2">
      <c r="B2822"/>
    </row>
    <row r="2823" spans="2:2" ht="12.75" customHeight="1" x14ac:dyDescent="0.2">
      <c r="B2823"/>
    </row>
    <row r="2824" spans="2:2" ht="12.75" customHeight="1" x14ac:dyDescent="0.2">
      <c r="B2824"/>
    </row>
    <row r="2825" spans="2:2" ht="12.75" customHeight="1" x14ac:dyDescent="0.2">
      <c r="B2825"/>
    </row>
    <row r="2826" spans="2:2" ht="12.75" customHeight="1" x14ac:dyDescent="0.2">
      <c r="B2826"/>
    </row>
    <row r="2827" spans="2:2" ht="12.75" customHeight="1" x14ac:dyDescent="0.2">
      <c r="B2827"/>
    </row>
    <row r="2828" spans="2:2" ht="12.75" customHeight="1" x14ac:dyDescent="0.2">
      <c r="B2828"/>
    </row>
    <row r="2829" spans="2:2" ht="12.75" customHeight="1" x14ac:dyDescent="0.2">
      <c r="B2829"/>
    </row>
    <row r="2830" spans="2:2" ht="12.75" customHeight="1" x14ac:dyDescent="0.2">
      <c r="B2830"/>
    </row>
    <row r="2831" spans="2:2" ht="12.75" customHeight="1" x14ac:dyDescent="0.2">
      <c r="B2831"/>
    </row>
    <row r="2832" spans="2:2" ht="12.75" customHeight="1" x14ac:dyDescent="0.2">
      <c r="B2832"/>
    </row>
    <row r="2833" spans="2:2" ht="12.75" customHeight="1" x14ac:dyDescent="0.2">
      <c r="B2833"/>
    </row>
    <row r="2834" spans="2:2" ht="12.75" customHeight="1" x14ac:dyDescent="0.2">
      <c r="B2834"/>
    </row>
    <row r="2835" spans="2:2" ht="12.75" customHeight="1" x14ac:dyDescent="0.2">
      <c r="B2835"/>
    </row>
    <row r="2836" spans="2:2" ht="12.75" customHeight="1" x14ac:dyDescent="0.2">
      <c r="B2836"/>
    </row>
    <row r="2837" spans="2:2" ht="12.75" customHeight="1" x14ac:dyDescent="0.2">
      <c r="B2837"/>
    </row>
    <row r="2838" spans="2:2" ht="12.75" customHeight="1" x14ac:dyDescent="0.2">
      <c r="B2838"/>
    </row>
    <row r="2839" spans="2:2" ht="12.75" customHeight="1" x14ac:dyDescent="0.2">
      <c r="B2839"/>
    </row>
    <row r="2840" spans="2:2" ht="12.75" customHeight="1" x14ac:dyDescent="0.2">
      <c r="B2840"/>
    </row>
    <row r="2841" spans="2:2" ht="12.75" customHeight="1" x14ac:dyDescent="0.2">
      <c r="B2841"/>
    </row>
    <row r="2842" spans="2:2" ht="12.75" customHeight="1" x14ac:dyDescent="0.2">
      <c r="B2842"/>
    </row>
    <row r="2843" spans="2:2" ht="12.75" customHeight="1" x14ac:dyDescent="0.2">
      <c r="B2843"/>
    </row>
    <row r="2844" spans="2:2" ht="12.75" customHeight="1" x14ac:dyDescent="0.2">
      <c r="B2844"/>
    </row>
    <row r="2845" spans="2:2" ht="12.75" customHeight="1" x14ac:dyDescent="0.2">
      <c r="B2845"/>
    </row>
    <row r="2846" spans="2:2" ht="12.75" customHeight="1" x14ac:dyDescent="0.2">
      <c r="B2846"/>
    </row>
    <row r="2847" spans="2:2" ht="12.75" customHeight="1" x14ac:dyDescent="0.2">
      <c r="B2847"/>
    </row>
    <row r="2848" spans="2:2" ht="12.75" customHeight="1" x14ac:dyDescent="0.2">
      <c r="B2848"/>
    </row>
    <row r="2849" spans="2:2" ht="12.75" customHeight="1" x14ac:dyDescent="0.2">
      <c r="B2849"/>
    </row>
    <row r="2850" spans="2:2" ht="12.75" customHeight="1" x14ac:dyDescent="0.2">
      <c r="B2850"/>
    </row>
    <row r="2851" spans="2:2" ht="12.75" customHeight="1" x14ac:dyDescent="0.2">
      <c r="B2851"/>
    </row>
    <row r="2852" spans="2:2" ht="12.75" customHeight="1" x14ac:dyDescent="0.2">
      <c r="B2852"/>
    </row>
    <row r="2853" spans="2:2" ht="12.75" customHeight="1" x14ac:dyDescent="0.2">
      <c r="B2853"/>
    </row>
    <row r="2854" spans="2:2" ht="12.75" customHeight="1" x14ac:dyDescent="0.2">
      <c r="B2854"/>
    </row>
    <row r="2855" spans="2:2" ht="12.75" customHeight="1" x14ac:dyDescent="0.2">
      <c r="B2855"/>
    </row>
    <row r="2856" spans="2:2" ht="12.75" customHeight="1" x14ac:dyDescent="0.2">
      <c r="B2856"/>
    </row>
    <row r="2857" spans="2:2" ht="12.75" customHeight="1" x14ac:dyDescent="0.2">
      <c r="B2857"/>
    </row>
    <row r="2858" spans="2:2" ht="12.75" customHeight="1" x14ac:dyDescent="0.2">
      <c r="B2858"/>
    </row>
    <row r="2859" spans="2:2" ht="12.75" customHeight="1" x14ac:dyDescent="0.2">
      <c r="B2859"/>
    </row>
    <row r="2860" spans="2:2" ht="12.75" customHeight="1" x14ac:dyDescent="0.2">
      <c r="B2860"/>
    </row>
    <row r="2861" spans="2:2" ht="12.75" customHeight="1" x14ac:dyDescent="0.2">
      <c r="B2861"/>
    </row>
    <row r="2862" spans="2:2" ht="12.75" customHeight="1" x14ac:dyDescent="0.2">
      <c r="B2862"/>
    </row>
    <row r="2863" spans="2:2" ht="12.75" customHeight="1" x14ac:dyDescent="0.2">
      <c r="B2863"/>
    </row>
    <row r="2864" spans="2:2" ht="12.75" customHeight="1" x14ac:dyDescent="0.2">
      <c r="B2864"/>
    </row>
    <row r="2865" spans="2:2" ht="12.75" customHeight="1" x14ac:dyDescent="0.2">
      <c r="B2865"/>
    </row>
    <row r="2866" spans="2:2" ht="12.75" customHeight="1" x14ac:dyDescent="0.2">
      <c r="B2866"/>
    </row>
    <row r="2867" spans="2:2" ht="12.75" customHeight="1" x14ac:dyDescent="0.2">
      <c r="B2867"/>
    </row>
    <row r="2868" spans="2:2" ht="12.75" customHeight="1" x14ac:dyDescent="0.2">
      <c r="B2868"/>
    </row>
    <row r="2869" spans="2:2" ht="12.75" customHeight="1" x14ac:dyDescent="0.2">
      <c r="B2869"/>
    </row>
    <row r="2870" spans="2:2" ht="12.75" customHeight="1" x14ac:dyDescent="0.2">
      <c r="B2870"/>
    </row>
    <row r="2871" spans="2:2" ht="12.75" customHeight="1" x14ac:dyDescent="0.2">
      <c r="B2871"/>
    </row>
    <row r="2872" spans="2:2" ht="12.75" customHeight="1" x14ac:dyDescent="0.2">
      <c r="B2872"/>
    </row>
    <row r="2873" spans="2:2" ht="12.75" customHeight="1" x14ac:dyDescent="0.2">
      <c r="B2873"/>
    </row>
    <row r="2874" spans="2:2" ht="12.75" customHeight="1" x14ac:dyDescent="0.2">
      <c r="B2874"/>
    </row>
    <row r="2875" spans="2:2" ht="12.75" customHeight="1" x14ac:dyDescent="0.2">
      <c r="B2875"/>
    </row>
    <row r="2876" spans="2:2" ht="12.75" customHeight="1" x14ac:dyDescent="0.2">
      <c r="B2876"/>
    </row>
    <row r="2877" spans="2:2" ht="12.75" customHeight="1" x14ac:dyDescent="0.2">
      <c r="B2877"/>
    </row>
    <row r="2878" spans="2:2" ht="12.75" customHeight="1" x14ac:dyDescent="0.2">
      <c r="B2878"/>
    </row>
    <row r="2879" spans="2:2" ht="12.75" customHeight="1" x14ac:dyDescent="0.2">
      <c r="B2879"/>
    </row>
    <row r="2880" spans="2:2" ht="12.75" customHeight="1" x14ac:dyDescent="0.2">
      <c r="B2880"/>
    </row>
    <row r="2881" spans="2:2" ht="12.75" customHeight="1" x14ac:dyDescent="0.2">
      <c r="B2881"/>
    </row>
    <row r="2882" spans="2:2" ht="12.75" customHeight="1" x14ac:dyDescent="0.2">
      <c r="B2882"/>
    </row>
    <row r="2883" spans="2:2" ht="12.75" customHeight="1" x14ac:dyDescent="0.2">
      <c r="B2883"/>
    </row>
    <row r="2884" spans="2:2" ht="12.75" customHeight="1" x14ac:dyDescent="0.2">
      <c r="B2884"/>
    </row>
    <row r="2885" spans="2:2" ht="12.75" customHeight="1" x14ac:dyDescent="0.2">
      <c r="B2885"/>
    </row>
    <row r="2886" spans="2:2" ht="12.75" customHeight="1" x14ac:dyDescent="0.2">
      <c r="B2886"/>
    </row>
    <row r="2887" spans="2:2" ht="12.75" customHeight="1" x14ac:dyDescent="0.2">
      <c r="B2887"/>
    </row>
    <row r="2888" spans="2:2" ht="12.75" customHeight="1" x14ac:dyDescent="0.2">
      <c r="B2888"/>
    </row>
    <row r="2889" spans="2:2" ht="12.75" customHeight="1" x14ac:dyDescent="0.2">
      <c r="B2889"/>
    </row>
    <row r="2890" spans="2:2" ht="12.75" customHeight="1" x14ac:dyDescent="0.2">
      <c r="B2890"/>
    </row>
    <row r="2891" spans="2:2" ht="12.75" customHeight="1" x14ac:dyDescent="0.2">
      <c r="B2891"/>
    </row>
    <row r="2892" spans="2:2" ht="12.75" customHeight="1" x14ac:dyDescent="0.2">
      <c r="B2892"/>
    </row>
    <row r="2893" spans="2:2" ht="12.75" customHeight="1" x14ac:dyDescent="0.2">
      <c r="B2893"/>
    </row>
    <row r="2894" spans="2:2" ht="12.75" customHeight="1" x14ac:dyDescent="0.2">
      <c r="B2894"/>
    </row>
    <row r="2895" spans="2:2" ht="12.75" customHeight="1" x14ac:dyDescent="0.2">
      <c r="B2895"/>
    </row>
    <row r="2896" spans="2:2" ht="12.75" customHeight="1" x14ac:dyDescent="0.2">
      <c r="B2896"/>
    </row>
    <row r="2897" spans="2:2" ht="12.75" customHeight="1" x14ac:dyDescent="0.2">
      <c r="B2897"/>
    </row>
    <row r="2898" spans="2:2" ht="12.75" customHeight="1" x14ac:dyDescent="0.2">
      <c r="B2898"/>
    </row>
    <row r="2899" spans="2:2" ht="12.75" customHeight="1" x14ac:dyDescent="0.2">
      <c r="B2899"/>
    </row>
    <row r="2900" spans="2:2" ht="12.75" customHeight="1" x14ac:dyDescent="0.2">
      <c r="B2900"/>
    </row>
    <row r="2901" spans="2:2" ht="12.75" customHeight="1" x14ac:dyDescent="0.2">
      <c r="B2901"/>
    </row>
    <row r="2902" spans="2:2" ht="12.75" customHeight="1" x14ac:dyDescent="0.2">
      <c r="B2902"/>
    </row>
    <row r="2903" spans="2:2" ht="12.75" customHeight="1" x14ac:dyDescent="0.2">
      <c r="B2903"/>
    </row>
    <row r="2904" spans="2:2" ht="12.75" customHeight="1" x14ac:dyDescent="0.2">
      <c r="B2904"/>
    </row>
    <row r="2905" spans="2:2" ht="12.75" customHeight="1" x14ac:dyDescent="0.2">
      <c r="B2905"/>
    </row>
    <row r="2906" spans="2:2" ht="12.75" customHeight="1" x14ac:dyDescent="0.2">
      <c r="B2906"/>
    </row>
    <row r="2907" spans="2:2" ht="12.75" customHeight="1" x14ac:dyDescent="0.2">
      <c r="B2907"/>
    </row>
    <row r="2908" spans="2:2" ht="12.75" customHeight="1" x14ac:dyDescent="0.2">
      <c r="B2908"/>
    </row>
    <row r="2909" spans="2:2" ht="12.75" customHeight="1" x14ac:dyDescent="0.2">
      <c r="B2909"/>
    </row>
    <row r="2910" spans="2:2" ht="12.75" customHeight="1" x14ac:dyDescent="0.2">
      <c r="B2910"/>
    </row>
    <row r="2911" spans="2:2" ht="12.75" customHeight="1" x14ac:dyDescent="0.2">
      <c r="B2911"/>
    </row>
    <row r="2912" spans="2:2" ht="12.75" customHeight="1" x14ac:dyDescent="0.2">
      <c r="B2912"/>
    </row>
    <row r="2913" spans="2:2" ht="12.75" customHeight="1" x14ac:dyDescent="0.2">
      <c r="B2913"/>
    </row>
    <row r="2914" spans="2:2" ht="12.75" customHeight="1" x14ac:dyDescent="0.2">
      <c r="B2914"/>
    </row>
    <row r="2915" spans="2:2" ht="12.75" customHeight="1" x14ac:dyDescent="0.2">
      <c r="B2915"/>
    </row>
    <row r="2916" spans="2:2" ht="12.75" customHeight="1" x14ac:dyDescent="0.2">
      <c r="B2916"/>
    </row>
    <row r="2917" spans="2:2" ht="12.75" customHeight="1" x14ac:dyDescent="0.2">
      <c r="B2917"/>
    </row>
    <row r="2918" spans="2:2" ht="12.75" customHeight="1" x14ac:dyDescent="0.2">
      <c r="B2918"/>
    </row>
    <row r="2919" spans="2:2" ht="12.75" customHeight="1" x14ac:dyDescent="0.2">
      <c r="B2919"/>
    </row>
    <row r="2920" spans="2:2" ht="12.75" customHeight="1" x14ac:dyDescent="0.2">
      <c r="B2920"/>
    </row>
    <row r="2921" spans="2:2" ht="12.75" customHeight="1" x14ac:dyDescent="0.2">
      <c r="B2921"/>
    </row>
    <row r="2922" spans="2:2" ht="12.75" customHeight="1" x14ac:dyDescent="0.2">
      <c r="B2922"/>
    </row>
    <row r="2923" spans="2:2" ht="12.75" customHeight="1" x14ac:dyDescent="0.2">
      <c r="B2923"/>
    </row>
    <row r="2924" spans="2:2" ht="12.75" customHeight="1" x14ac:dyDescent="0.2">
      <c r="B2924"/>
    </row>
    <row r="2925" spans="2:2" ht="12.75" customHeight="1" x14ac:dyDescent="0.2">
      <c r="B2925"/>
    </row>
    <row r="2926" spans="2:2" ht="12.75" customHeight="1" x14ac:dyDescent="0.2">
      <c r="B2926"/>
    </row>
    <row r="2927" spans="2:2" ht="12.75" customHeight="1" x14ac:dyDescent="0.2">
      <c r="B2927"/>
    </row>
    <row r="2928" spans="2:2" ht="12.75" customHeight="1" x14ac:dyDescent="0.2">
      <c r="B2928"/>
    </row>
    <row r="2929" spans="2:2" ht="12.75" customHeight="1" x14ac:dyDescent="0.2">
      <c r="B2929"/>
    </row>
    <row r="2930" spans="2:2" ht="12.75" customHeight="1" x14ac:dyDescent="0.2">
      <c r="B2930"/>
    </row>
    <row r="2931" spans="2:2" ht="12.75" customHeight="1" x14ac:dyDescent="0.2">
      <c r="B2931"/>
    </row>
    <row r="2932" spans="2:2" ht="12.75" customHeight="1" x14ac:dyDescent="0.2">
      <c r="B2932"/>
    </row>
    <row r="2933" spans="2:2" ht="12.75" customHeight="1" x14ac:dyDescent="0.2">
      <c r="B2933"/>
    </row>
    <row r="2934" spans="2:2" ht="12.75" customHeight="1" x14ac:dyDescent="0.2">
      <c r="B2934"/>
    </row>
    <row r="2935" spans="2:2" ht="12.75" customHeight="1" x14ac:dyDescent="0.2">
      <c r="B2935"/>
    </row>
    <row r="2936" spans="2:2" ht="12.75" customHeight="1" x14ac:dyDescent="0.2">
      <c r="B2936"/>
    </row>
    <row r="2937" spans="2:2" ht="12.75" customHeight="1" x14ac:dyDescent="0.2">
      <c r="B2937"/>
    </row>
    <row r="2938" spans="2:2" ht="12.75" customHeight="1" x14ac:dyDescent="0.2">
      <c r="B2938"/>
    </row>
    <row r="2939" spans="2:2" ht="12.75" customHeight="1" x14ac:dyDescent="0.2">
      <c r="B2939"/>
    </row>
    <row r="2940" spans="2:2" ht="12.75" customHeight="1" x14ac:dyDescent="0.2">
      <c r="B2940"/>
    </row>
    <row r="2941" spans="2:2" ht="12.75" customHeight="1" x14ac:dyDescent="0.2">
      <c r="B2941"/>
    </row>
    <row r="2942" spans="2:2" ht="12.75" customHeight="1" x14ac:dyDescent="0.2">
      <c r="B2942"/>
    </row>
    <row r="2943" spans="2:2" ht="12.75" customHeight="1" x14ac:dyDescent="0.2">
      <c r="B2943"/>
    </row>
    <row r="2944" spans="2:2" ht="12.75" customHeight="1" x14ac:dyDescent="0.2">
      <c r="B2944"/>
    </row>
    <row r="2945" spans="2:2" ht="12.75" customHeight="1" x14ac:dyDescent="0.2">
      <c r="B2945"/>
    </row>
    <row r="2946" spans="2:2" ht="12.75" customHeight="1" x14ac:dyDescent="0.2">
      <c r="B2946"/>
    </row>
    <row r="2947" spans="2:2" ht="12.75" customHeight="1" x14ac:dyDescent="0.2">
      <c r="B2947"/>
    </row>
    <row r="2948" spans="2:2" ht="12.75" customHeight="1" x14ac:dyDescent="0.2">
      <c r="B2948"/>
    </row>
    <row r="2949" spans="2:2" ht="12.75" customHeight="1" x14ac:dyDescent="0.2">
      <c r="B2949"/>
    </row>
    <row r="2950" spans="2:2" ht="12.75" customHeight="1" x14ac:dyDescent="0.2">
      <c r="B2950"/>
    </row>
    <row r="2951" spans="2:2" ht="12.75" customHeight="1" x14ac:dyDescent="0.2">
      <c r="B2951"/>
    </row>
    <row r="2952" spans="2:2" ht="12.75" customHeight="1" x14ac:dyDescent="0.2">
      <c r="B2952"/>
    </row>
    <row r="2953" spans="2:2" ht="12.75" customHeight="1" x14ac:dyDescent="0.2">
      <c r="B2953"/>
    </row>
    <row r="2954" spans="2:2" ht="12.75" customHeight="1" x14ac:dyDescent="0.2">
      <c r="B2954"/>
    </row>
    <row r="2955" spans="2:2" ht="12.75" customHeight="1" x14ac:dyDescent="0.2">
      <c r="B2955"/>
    </row>
    <row r="2956" spans="2:2" ht="12.75" customHeight="1" x14ac:dyDescent="0.2">
      <c r="B2956"/>
    </row>
    <row r="2957" spans="2:2" ht="12.75" customHeight="1" x14ac:dyDescent="0.2">
      <c r="B2957"/>
    </row>
    <row r="2958" spans="2:2" ht="12.75" customHeight="1" x14ac:dyDescent="0.2">
      <c r="B2958"/>
    </row>
    <row r="2959" spans="2:2" ht="12.75" customHeight="1" x14ac:dyDescent="0.2">
      <c r="B2959"/>
    </row>
    <row r="2960" spans="2:2" ht="12.75" customHeight="1" x14ac:dyDescent="0.2">
      <c r="B2960"/>
    </row>
    <row r="2961" spans="2:2" ht="12.75" customHeight="1" x14ac:dyDescent="0.2">
      <c r="B2961"/>
    </row>
    <row r="2962" spans="2:2" ht="12.75" customHeight="1" x14ac:dyDescent="0.2">
      <c r="B2962"/>
    </row>
    <row r="2963" spans="2:2" ht="12.75" customHeight="1" x14ac:dyDescent="0.2">
      <c r="B2963"/>
    </row>
    <row r="2964" spans="2:2" ht="12.75" customHeight="1" x14ac:dyDescent="0.2">
      <c r="B2964"/>
    </row>
    <row r="2965" spans="2:2" ht="12.75" customHeight="1" x14ac:dyDescent="0.2">
      <c r="B2965"/>
    </row>
    <row r="2966" spans="2:2" ht="12.75" customHeight="1" x14ac:dyDescent="0.2">
      <c r="B2966"/>
    </row>
    <row r="2967" spans="2:2" ht="12.75" customHeight="1" x14ac:dyDescent="0.2">
      <c r="B2967"/>
    </row>
    <row r="2968" spans="2:2" ht="12.75" customHeight="1" x14ac:dyDescent="0.2">
      <c r="B2968"/>
    </row>
    <row r="2969" spans="2:2" ht="12.75" customHeight="1" x14ac:dyDescent="0.2">
      <c r="B2969"/>
    </row>
    <row r="2970" spans="2:2" ht="12.75" customHeight="1" x14ac:dyDescent="0.2">
      <c r="B2970"/>
    </row>
    <row r="2971" spans="2:2" ht="12.75" customHeight="1" x14ac:dyDescent="0.2">
      <c r="B2971"/>
    </row>
    <row r="2972" spans="2:2" ht="12.75" customHeight="1" x14ac:dyDescent="0.2">
      <c r="B2972"/>
    </row>
    <row r="2973" spans="2:2" ht="12.75" customHeight="1" x14ac:dyDescent="0.2">
      <c r="B2973"/>
    </row>
    <row r="2974" spans="2:2" ht="12.75" customHeight="1" x14ac:dyDescent="0.2">
      <c r="B2974"/>
    </row>
    <row r="2975" spans="2:2" ht="12.75" customHeight="1" x14ac:dyDescent="0.2">
      <c r="B2975"/>
    </row>
    <row r="2976" spans="2:2" ht="12.75" customHeight="1" x14ac:dyDescent="0.2">
      <c r="B2976"/>
    </row>
    <row r="2977" spans="2:2" ht="12.75" customHeight="1" x14ac:dyDescent="0.2">
      <c r="B2977"/>
    </row>
    <row r="2978" spans="2:2" ht="12.75" customHeight="1" x14ac:dyDescent="0.2">
      <c r="B2978"/>
    </row>
    <row r="2979" spans="2:2" ht="12.75" customHeight="1" x14ac:dyDescent="0.2">
      <c r="B2979"/>
    </row>
    <row r="2980" spans="2:2" ht="12.75" customHeight="1" x14ac:dyDescent="0.2">
      <c r="B2980"/>
    </row>
    <row r="2981" spans="2:2" ht="12.75" customHeight="1" x14ac:dyDescent="0.2">
      <c r="B2981"/>
    </row>
    <row r="2982" spans="2:2" ht="12.75" customHeight="1" x14ac:dyDescent="0.2">
      <c r="B2982"/>
    </row>
    <row r="2983" spans="2:2" ht="12.75" customHeight="1" x14ac:dyDescent="0.2">
      <c r="B2983"/>
    </row>
    <row r="2984" spans="2:2" ht="12.75" customHeight="1" x14ac:dyDescent="0.2">
      <c r="B2984"/>
    </row>
    <row r="2985" spans="2:2" ht="12.75" customHeight="1" x14ac:dyDescent="0.2">
      <c r="B2985"/>
    </row>
    <row r="2986" spans="2:2" ht="12.75" customHeight="1" x14ac:dyDescent="0.2">
      <c r="B2986"/>
    </row>
    <row r="2987" spans="2:2" ht="12.75" customHeight="1" x14ac:dyDescent="0.2">
      <c r="B2987"/>
    </row>
    <row r="2988" spans="2:2" ht="12.75" customHeight="1" x14ac:dyDescent="0.2">
      <c r="B2988"/>
    </row>
    <row r="2989" spans="2:2" ht="12.75" customHeight="1" x14ac:dyDescent="0.2">
      <c r="B2989"/>
    </row>
    <row r="2990" spans="2:2" ht="12.75" customHeight="1" x14ac:dyDescent="0.2">
      <c r="B2990"/>
    </row>
    <row r="2991" spans="2:2" ht="12.75" customHeight="1" x14ac:dyDescent="0.2">
      <c r="B2991"/>
    </row>
    <row r="2992" spans="2:2" ht="12.75" customHeight="1" x14ac:dyDescent="0.2">
      <c r="B2992"/>
    </row>
    <row r="2993" spans="2:2" ht="12.75" customHeight="1" x14ac:dyDescent="0.2">
      <c r="B2993"/>
    </row>
    <row r="2994" spans="2:2" ht="12.75" customHeight="1" x14ac:dyDescent="0.2">
      <c r="B2994"/>
    </row>
    <row r="2995" spans="2:2" ht="12.75" customHeight="1" x14ac:dyDescent="0.2">
      <c r="B2995"/>
    </row>
    <row r="2996" spans="2:2" ht="12.75" customHeight="1" x14ac:dyDescent="0.2">
      <c r="B2996"/>
    </row>
    <row r="2997" spans="2:2" ht="12.75" customHeight="1" x14ac:dyDescent="0.2">
      <c r="B2997"/>
    </row>
    <row r="2998" spans="2:2" ht="12.75" customHeight="1" x14ac:dyDescent="0.2">
      <c r="B2998"/>
    </row>
    <row r="2999" spans="2:2" ht="12.75" customHeight="1" x14ac:dyDescent="0.2">
      <c r="B2999"/>
    </row>
    <row r="3000" spans="2:2" ht="12.75" customHeight="1" x14ac:dyDescent="0.2">
      <c r="B3000"/>
    </row>
    <row r="3001" spans="2:2" ht="12.75" customHeight="1" x14ac:dyDescent="0.2">
      <c r="B3001"/>
    </row>
    <row r="3002" spans="2:2" ht="12.75" customHeight="1" x14ac:dyDescent="0.2">
      <c r="B3002"/>
    </row>
    <row r="3003" spans="2:2" ht="12.75" customHeight="1" x14ac:dyDescent="0.2">
      <c r="B3003"/>
    </row>
    <row r="3004" spans="2:2" ht="12.75" customHeight="1" x14ac:dyDescent="0.2">
      <c r="B3004"/>
    </row>
    <row r="3005" spans="2:2" ht="12.75" customHeight="1" x14ac:dyDescent="0.2">
      <c r="B3005"/>
    </row>
    <row r="3006" spans="2:2" ht="12.75" customHeight="1" x14ac:dyDescent="0.2">
      <c r="B3006"/>
    </row>
    <row r="3007" spans="2:2" ht="12.75" customHeight="1" x14ac:dyDescent="0.2">
      <c r="B3007"/>
    </row>
    <row r="3008" spans="2:2" ht="12.75" customHeight="1" x14ac:dyDescent="0.2">
      <c r="B3008"/>
    </row>
    <row r="3009" spans="2:2" ht="12.75" customHeight="1" x14ac:dyDescent="0.2">
      <c r="B3009"/>
    </row>
    <row r="3010" spans="2:2" ht="12.75" customHeight="1" x14ac:dyDescent="0.2">
      <c r="B3010"/>
    </row>
    <row r="3011" spans="2:2" ht="12.75" customHeight="1" x14ac:dyDescent="0.2">
      <c r="B3011"/>
    </row>
    <row r="3012" spans="2:2" ht="12.75" customHeight="1" x14ac:dyDescent="0.2">
      <c r="B3012"/>
    </row>
    <row r="3013" spans="2:2" ht="12.75" customHeight="1" x14ac:dyDescent="0.2">
      <c r="B3013"/>
    </row>
    <row r="3014" spans="2:2" ht="12.75" customHeight="1" x14ac:dyDescent="0.2">
      <c r="B3014"/>
    </row>
    <row r="3015" spans="2:2" ht="12.75" customHeight="1" x14ac:dyDescent="0.2">
      <c r="B3015"/>
    </row>
    <row r="3016" spans="2:2" ht="12.75" customHeight="1" x14ac:dyDescent="0.2">
      <c r="B3016"/>
    </row>
    <row r="3017" spans="2:2" ht="12.75" customHeight="1" x14ac:dyDescent="0.2">
      <c r="B3017"/>
    </row>
    <row r="3018" spans="2:2" ht="12.75" customHeight="1" x14ac:dyDescent="0.2">
      <c r="B3018"/>
    </row>
    <row r="3019" spans="2:2" ht="12.75" customHeight="1" x14ac:dyDescent="0.2">
      <c r="B3019"/>
    </row>
    <row r="3020" spans="2:2" ht="12.75" customHeight="1" x14ac:dyDescent="0.2">
      <c r="B3020"/>
    </row>
    <row r="3021" spans="2:2" ht="12.75" customHeight="1" x14ac:dyDescent="0.2">
      <c r="B3021"/>
    </row>
    <row r="3022" spans="2:2" ht="12.75" customHeight="1" x14ac:dyDescent="0.2">
      <c r="B3022"/>
    </row>
    <row r="3023" spans="2:2" ht="12.75" customHeight="1" x14ac:dyDescent="0.2">
      <c r="B3023"/>
    </row>
    <row r="3024" spans="2:2" ht="12.75" customHeight="1" x14ac:dyDescent="0.2">
      <c r="B3024"/>
    </row>
    <row r="3025" spans="2:2" ht="12.75" customHeight="1" x14ac:dyDescent="0.2">
      <c r="B3025"/>
    </row>
    <row r="3026" spans="2:2" ht="12.75" customHeight="1" x14ac:dyDescent="0.2">
      <c r="B3026"/>
    </row>
    <row r="3027" spans="2:2" ht="12.75" customHeight="1" x14ac:dyDescent="0.2">
      <c r="B3027"/>
    </row>
    <row r="3028" spans="2:2" ht="12.75" customHeight="1" x14ac:dyDescent="0.2">
      <c r="B3028"/>
    </row>
    <row r="3029" spans="2:2" ht="12.75" customHeight="1" x14ac:dyDescent="0.2">
      <c r="B3029"/>
    </row>
    <row r="3030" spans="2:2" ht="12.75" customHeight="1" x14ac:dyDescent="0.2">
      <c r="B3030"/>
    </row>
    <row r="3031" spans="2:2" ht="12.75" customHeight="1" x14ac:dyDescent="0.2">
      <c r="B3031"/>
    </row>
    <row r="3032" spans="2:2" ht="12.75" customHeight="1" x14ac:dyDescent="0.2">
      <c r="B3032"/>
    </row>
    <row r="3033" spans="2:2" ht="12.75" customHeight="1" x14ac:dyDescent="0.2">
      <c r="B3033"/>
    </row>
    <row r="3034" spans="2:2" ht="12.75" customHeight="1" x14ac:dyDescent="0.2">
      <c r="B3034"/>
    </row>
    <row r="3035" spans="2:2" ht="12.75" customHeight="1" x14ac:dyDescent="0.2">
      <c r="B3035"/>
    </row>
    <row r="3036" spans="2:2" ht="12.75" customHeight="1" x14ac:dyDescent="0.2">
      <c r="B3036"/>
    </row>
    <row r="3037" spans="2:2" ht="12.75" customHeight="1" x14ac:dyDescent="0.2">
      <c r="B3037"/>
    </row>
    <row r="3038" spans="2:2" ht="12.75" customHeight="1" x14ac:dyDescent="0.2">
      <c r="B3038"/>
    </row>
    <row r="3039" spans="2:2" ht="12.75" customHeight="1" x14ac:dyDescent="0.2">
      <c r="B3039"/>
    </row>
    <row r="3040" spans="2:2" ht="12.75" customHeight="1" x14ac:dyDescent="0.2">
      <c r="B3040"/>
    </row>
    <row r="3041" spans="2:2" ht="12.75" customHeight="1" x14ac:dyDescent="0.2">
      <c r="B3041"/>
    </row>
    <row r="3042" spans="2:2" ht="12.75" customHeight="1" x14ac:dyDescent="0.2">
      <c r="B3042"/>
    </row>
    <row r="3043" spans="2:2" ht="12.75" customHeight="1" x14ac:dyDescent="0.2">
      <c r="B3043"/>
    </row>
    <row r="3044" spans="2:2" ht="12.75" customHeight="1" x14ac:dyDescent="0.2">
      <c r="B3044"/>
    </row>
    <row r="3045" spans="2:2" ht="12.75" customHeight="1" x14ac:dyDescent="0.2">
      <c r="B3045"/>
    </row>
    <row r="3046" spans="2:2" ht="12.75" customHeight="1" x14ac:dyDescent="0.2">
      <c r="B3046"/>
    </row>
    <row r="3047" spans="2:2" ht="12.75" customHeight="1" x14ac:dyDescent="0.2">
      <c r="B3047"/>
    </row>
    <row r="3048" spans="2:2" ht="12.75" customHeight="1" x14ac:dyDescent="0.2">
      <c r="B3048"/>
    </row>
    <row r="3049" spans="2:2" ht="12.75" customHeight="1" x14ac:dyDescent="0.2">
      <c r="B3049"/>
    </row>
    <row r="3050" spans="2:2" ht="12.75" customHeight="1" x14ac:dyDescent="0.2">
      <c r="B3050"/>
    </row>
    <row r="3051" spans="2:2" ht="12.75" customHeight="1" x14ac:dyDescent="0.2">
      <c r="B3051"/>
    </row>
    <row r="3052" spans="2:2" ht="12.75" customHeight="1" x14ac:dyDescent="0.2">
      <c r="B3052"/>
    </row>
    <row r="3053" spans="2:2" ht="12.75" customHeight="1" x14ac:dyDescent="0.2">
      <c r="B3053"/>
    </row>
    <row r="3054" spans="2:2" ht="12.75" customHeight="1" x14ac:dyDescent="0.2">
      <c r="B3054"/>
    </row>
    <row r="3055" spans="2:2" ht="12.75" customHeight="1" x14ac:dyDescent="0.2">
      <c r="B3055"/>
    </row>
    <row r="3056" spans="2:2" ht="12.75" customHeight="1" x14ac:dyDescent="0.2">
      <c r="B3056"/>
    </row>
    <row r="3057" spans="2:2" ht="12.75" customHeight="1" x14ac:dyDescent="0.2">
      <c r="B3057"/>
    </row>
    <row r="3058" spans="2:2" ht="12.75" customHeight="1" x14ac:dyDescent="0.2">
      <c r="B3058"/>
    </row>
    <row r="3059" spans="2:2" ht="12.75" customHeight="1" x14ac:dyDescent="0.2">
      <c r="B3059"/>
    </row>
    <row r="3060" spans="2:2" ht="12.75" customHeight="1" x14ac:dyDescent="0.2">
      <c r="B3060"/>
    </row>
    <row r="3061" spans="2:2" ht="12.75" customHeight="1" x14ac:dyDescent="0.2">
      <c r="B3061"/>
    </row>
    <row r="3062" spans="2:2" ht="12.75" customHeight="1" x14ac:dyDescent="0.2">
      <c r="B3062"/>
    </row>
    <row r="3063" spans="2:2" ht="12.75" customHeight="1" x14ac:dyDescent="0.2">
      <c r="B3063"/>
    </row>
    <row r="3064" spans="2:2" ht="12.75" customHeight="1" x14ac:dyDescent="0.2">
      <c r="B3064"/>
    </row>
    <row r="3065" spans="2:2" ht="12.75" customHeight="1" x14ac:dyDescent="0.2">
      <c r="B3065"/>
    </row>
    <row r="3066" spans="2:2" ht="12.75" customHeight="1" x14ac:dyDescent="0.2">
      <c r="B3066"/>
    </row>
    <row r="3067" spans="2:2" ht="12.75" customHeight="1" x14ac:dyDescent="0.2">
      <c r="B3067"/>
    </row>
    <row r="3068" spans="2:2" ht="12.75" customHeight="1" x14ac:dyDescent="0.2">
      <c r="B3068"/>
    </row>
    <row r="3069" spans="2:2" ht="12.75" customHeight="1" x14ac:dyDescent="0.2">
      <c r="B3069"/>
    </row>
    <row r="3070" spans="2:2" ht="12.75" customHeight="1" x14ac:dyDescent="0.2">
      <c r="B3070"/>
    </row>
    <row r="3071" spans="2:2" ht="12.75" customHeight="1" x14ac:dyDescent="0.2">
      <c r="B3071"/>
    </row>
    <row r="3072" spans="2:2" ht="12.75" customHeight="1" x14ac:dyDescent="0.2">
      <c r="B3072"/>
    </row>
    <row r="3073" spans="2:2" ht="12.75" customHeight="1" x14ac:dyDescent="0.2">
      <c r="B3073"/>
    </row>
    <row r="3074" spans="2:2" ht="12.75" customHeight="1" x14ac:dyDescent="0.2">
      <c r="B3074"/>
    </row>
    <row r="3075" spans="2:2" ht="12.75" customHeight="1" x14ac:dyDescent="0.2">
      <c r="B3075"/>
    </row>
    <row r="3076" spans="2:2" ht="12.75" customHeight="1" x14ac:dyDescent="0.2">
      <c r="B3076"/>
    </row>
    <row r="3077" spans="2:2" ht="12.75" customHeight="1" x14ac:dyDescent="0.2">
      <c r="B3077"/>
    </row>
    <row r="3078" spans="2:2" ht="12.75" customHeight="1" x14ac:dyDescent="0.2">
      <c r="B3078"/>
    </row>
    <row r="3079" spans="2:2" ht="12.75" customHeight="1" x14ac:dyDescent="0.2">
      <c r="B3079"/>
    </row>
    <row r="3080" spans="2:2" ht="12.75" customHeight="1" x14ac:dyDescent="0.2">
      <c r="B3080"/>
    </row>
    <row r="3081" spans="2:2" ht="12.75" customHeight="1" x14ac:dyDescent="0.2">
      <c r="B3081"/>
    </row>
    <row r="3082" spans="2:2" ht="12.75" customHeight="1" x14ac:dyDescent="0.2">
      <c r="B3082"/>
    </row>
    <row r="3083" spans="2:2" ht="12.75" customHeight="1" x14ac:dyDescent="0.2">
      <c r="B3083"/>
    </row>
    <row r="3084" spans="2:2" ht="12.75" customHeight="1" x14ac:dyDescent="0.2">
      <c r="B3084"/>
    </row>
    <row r="3085" spans="2:2" ht="12.75" customHeight="1" x14ac:dyDescent="0.2">
      <c r="B3085"/>
    </row>
    <row r="3086" spans="2:2" ht="12.75" customHeight="1" x14ac:dyDescent="0.2">
      <c r="B3086"/>
    </row>
    <row r="3087" spans="2:2" ht="12.75" customHeight="1" x14ac:dyDescent="0.2">
      <c r="B3087"/>
    </row>
    <row r="3088" spans="2:2" ht="12.75" customHeight="1" x14ac:dyDescent="0.2">
      <c r="B3088"/>
    </row>
    <row r="3089" spans="2:2" ht="12.75" customHeight="1" x14ac:dyDescent="0.2">
      <c r="B3089"/>
    </row>
    <row r="3090" spans="2:2" ht="12.75" customHeight="1" x14ac:dyDescent="0.2">
      <c r="B3090"/>
    </row>
    <row r="3091" spans="2:2" ht="12.75" customHeight="1" x14ac:dyDescent="0.2">
      <c r="B3091"/>
    </row>
    <row r="3092" spans="2:2" ht="12.75" customHeight="1" x14ac:dyDescent="0.2">
      <c r="B3092"/>
    </row>
    <row r="3093" spans="2:2" ht="12.75" customHeight="1" x14ac:dyDescent="0.2">
      <c r="B3093"/>
    </row>
    <row r="3094" spans="2:2" ht="12.75" customHeight="1" x14ac:dyDescent="0.2">
      <c r="B3094"/>
    </row>
    <row r="3095" spans="2:2" ht="12.75" customHeight="1" x14ac:dyDescent="0.2">
      <c r="B3095"/>
    </row>
    <row r="3096" spans="2:2" ht="12.75" customHeight="1" x14ac:dyDescent="0.2">
      <c r="B3096"/>
    </row>
    <row r="3097" spans="2:2" ht="12.75" customHeight="1" x14ac:dyDescent="0.2">
      <c r="B3097"/>
    </row>
    <row r="3098" spans="2:2" ht="12.75" customHeight="1" x14ac:dyDescent="0.2">
      <c r="B3098"/>
    </row>
    <row r="3099" spans="2:2" ht="12.75" customHeight="1" x14ac:dyDescent="0.2">
      <c r="B3099"/>
    </row>
    <row r="3100" spans="2:2" ht="12.75" customHeight="1" x14ac:dyDescent="0.2">
      <c r="B3100"/>
    </row>
    <row r="3101" spans="2:2" ht="12.75" customHeight="1" x14ac:dyDescent="0.2">
      <c r="B3101"/>
    </row>
    <row r="3102" spans="2:2" ht="12.75" customHeight="1" x14ac:dyDescent="0.2">
      <c r="B3102"/>
    </row>
    <row r="3103" spans="2:2" ht="12.75" customHeight="1" x14ac:dyDescent="0.2">
      <c r="B3103"/>
    </row>
    <row r="3104" spans="2:2" ht="12.75" customHeight="1" x14ac:dyDescent="0.2">
      <c r="B3104"/>
    </row>
    <row r="3105" spans="2:2" ht="12.75" customHeight="1" x14ac:dyDescent="0.2">
      <c r="B3105"/>
    </row>
    <row r="3106" spans="2:2" ht="12.75" customHeight="1" x14ac:dyDescent="0.2">
      <c r="B3106"/>
    </row>
    <row r="3107" spans="2:2" ht="12.75" customHeight="1" x14ac:dyDescent="0.2">
      <c r="B3107"/>
    </row>
    <row r="3108" spans="2:2" ht="12.75" customHeight="1" x14ac:dyDescent="0.2">
      <c r="B3108"/>
    </row>
    <row r="3109" spans="2:2" ht="12.75" customHeight="1" x14ac:dyDescent="0.2">
      <c r="B3109"/>
    </row>
    <row r="3110" spans="2:2" ht="12.75" customHeight="1" x14ac:dyDescent="0.2">
      <c r="B3110"/>
    </row>
    <row r="3111" spans="2:2" ht="12.75" customHeight="1" x14ac:dyDescent="0.2">
      <c r="B3111"/>
    </row>
    <row r="3112" spans="2:2" ht="12.75" customHeight="1" x14ac:dyDescent="0.2">
      <c r="B3112"/>
    </row>
    <row r="3113" spans="2:2" ht="12.75" customHeight="1" x14ac:dyDescent="0.2">
      <c r="B3113"/>
    </row>
    <row r="3114" spans="2:2" ht="12.75" customHeight="1" x14ac:dyDescent="0.2">
      <c r="B3114"/>
    </row>
    <row r="3115" spans="2:2" ht="12.75" customHeight="1" x14ac:dyDescent="0.2">
      <c r="B3115"/>
    </row>
    <row r="3116" spans="2:2" ht="12.75" customHeight="1" x14ac:dyDescent="0.2">
      <c r="B3116"/>
    </row>
    <row r="3117" spans="2:2" ht="12.75" customHeight="1" x14ac:dyDescent="0.2">
      <c r="B3117"/>
    </row>
    <row r="3118" spans="2:2" ht="12.75" customHeight="1" x14ac:dyDescent="0.2">
      <c r="B3118"/>
    </row>
    <row r="3119" spans="2:2" ht="12.75" customHeight="1" x14ac:dyDescent="0.2">
      <c r="B3119"/>
    </row>
    <row r="3120" spans="2:2" ht="12.75" customHeight="1" x14ac:dyDescent="0.2">
      <c r="B3120"/>
    </row>
    <row r="3121" spans="2:2" ht="12.75" customHeight="1" x14ac:dyDescent="0.2">
      <c r="B3121"/>
    </row>
    <row r="3122" spans="2:2" ht="12.75" customHeight="1" x14ac:dyDescent="0.2">
      <c r="B3122"/>
    </row>
    <row r="3123" spans="2:2" ht="12.75" customHeight="1" x14ac:dyDescent="0.2">
      <c r="B3123"/>
    </row>
    <row r="3124" spans="2:2" ht="12.75" customHeight="1" x14ac:dyDescent="0.2">
      <c r="B3124"/>
    </row>
    <row r="3125" spans="2:2" ht="12.75" customHeight="1" x14ac:dyDescent="0.2">
      <c r="B3125"/>
    </row>
    <row r="3126" spans="2:2" ht="12.75" customHeight="1" x14ac:dyDescent="0.2">
      <c r="B3126"/>
    </row>
    <row r="3127" spans="2:2" ht="12.75" customHeight="1" x14ac:dyDescent="0.2">
      <c r="B3127"/>
    </row>
    <row r="3128" spans="2:2" ht="12.75" customHeight="1" x14ac:dyDescent="0.2">
      <c r="B3128"/>
    </row>
    <row r="3129" spans="2:2" ht="12.75" customHeight="1" x14ac:dyDescent="0.2">
      <c r="B3129"/>
    </row>
    <row r="3130" spans="2:2" ht="12.75" customHeight="1" x14ac:dyDescent="0.2">
      <c r="B3130"/>
    </row>
    <row r="3131" spans="2:2" ht="12.75" customHeight="1" x14ac:dyDescent="0.2">
      <c r="B3131"/>
    </row>
    <row r="3132" spans="2:2" ht="12.75" customHeight="1" x14ac:dyDescent="0.2">
      <c r="B3132"/>
    </row>
    <row r="3133" spans="2:2" ht="12.75" customHeight="1" x14ac:dyDescent="0.2">
      <c r="B3133"/>
    </row>
    <row r="3134" spans="2:2" ht="12.75" customHeight="1" x14ac:dyDescent="0.2">
      <c r="B3134"/>
    </row>
    <row r="3135" spans="2:2" ht="12.75" customHeight="1" x14ac:dyDescent="0.2">
      <c r="B3135"/>
    </row>
    <row r="3136" spans="2:2" ht="12.75" customHeight="1" x14ac:dyDescent="0.2">
      <c r="B3136"/>
    </row>
    <row r="3137" spans="2:2" ht="12.75" customHeight="1" x14ac:dyDescent="0.2">
      <c r="B3137"/>
    </row>
    <row r="3138" spans="2:2" ht="12.75" customHeight="1" x14ac:dyDescent="0.2">
      <c r="B3138"/>
    </row>
    <row r="3139" spans="2:2" ht="12.75" customHeight="1" x14ac:dyDescent="0.2">
      <c r="B3139"/>
    </row>
    <row r="3140" spans="2:2" ht="12.75" customHeight="1" x14ac:dyDescent="0.2">
      <c r="B3140"/>
    </row>
    <row r="3141" spans="2:2" ht="12.75" customHeight="1" x14ac:dyDescent="0.2">
      <c r="B3141"/>
    </row>
    <row r="3142" spans="2:2" ht="12.75" customHeight="1" x14ac:dyDescent="0.2">
      <c r="B3142"/>
    </row>
    <row r="3143" spans="2:2" ht="12.75" customHeight="1" x14ac:dyDescent="0.2">
      <c r="B3143"/>
    </row>
    <row r="3144" spans="2:2" ht="12.75" customHeight="1" x14ac:dyDescent="0.2">
      <c r="B3144"/>
    </row>
    <row r="3145" spans="2:2" ht="12.75" customHeight="1" x14ac:dyDescent="0.2">
      <c r="B3145"/>
    </row>
    <row r="3146" spans="2:2" ht="12.75" customHeight="1" x14ac:dyDescent="0.2">
      <c r="B3146"/>
    </row>
    <row r="3147" spans="2:2" ht="12.75" customHeight="1" x14ac:dyDescent="0.2">
      <c r="B3147"/>
    </row>
    <row r="3148" spans="2:2" ht="12.75" customHeight="1" x14ac:dyDescent="0.2">
      <c r="B3148"/>
    </row>
    <row r="3149" spans="2:2" ht="12.75" customHeight="1" x14ac:dyDescent="0.2">
      <c r="B3149"/>
    </row>
    <row r="3150" spans="2:2" ht="12.75" customHeight="1" x14ac:dyDescent="0.2">
      <c r="B3150"/>
    </row>
    <row r="3151" spans="2:2" ht="12.75" customHeight="1" x14ac:dyDescent="0.2">
      <c r="B3151"/>
    </row>
    <row r="3152" spans="2:2" ht="12.75" customHeight="1" x14ac:dyDescent="0.2">
      <c r="B3152"/>
    </row>
    <row r="3153" spans="2:2" ht="12.75" customHeight="1" x14ac:dyDescent="0.2">
      <c r="B3153"/>
    </row>
    <row r="3154" spans="2:2" ht="12.75" customHeight="1" x14ac:dyDescent="0.2">
      <c r="B3154"/>
    </row>
    <row r="3155" spans="2:2" ht="12.75" customHeight="1" x14ac:dyDescent="0.2">
      <c r="B3155"/>
    </row>
    <row r="3156" spans="2:2" ht="12.75" customHeight="1" x14ac:dyDescent="0.2">
      <c r="B3156"/>
    </row>
    <row r="3157" spans="2:2" ht="12.75" customHeight="1" x14ac:dyDescent="0.2">
      <c r="B3157"/>
    </row>
    <row r="3158" spans="2:2" ht="12.75" customHeight="1" x14ac:dyDescent="0.2">
      <c r="B3158"/>
    </row>
    <row r="3159" spans="2:2" ht="12.75" customHeight="1" x14ac:dyDescent="0.2">
      <c r="B3159"/>
    </row>
    <row r="3160" spans="2:2" ht="12.75" customHeight="1" x14ac:dyDescent="0.2">
      <c r="B3160"/>
    </row>
    <row r="3161" spans="2:2" ht="12.75" customHeight="1" x14ac:dyDescent="0.2">
      <c r="B3161"/>
    </row>
    <row r="3162" spans="2:2" ht="12.75" customHeight="1" x14ac:dyDescent="0.2">
      <c r="B3162"/>
    </row>
    <row r="3163" spans="2:2" ht="12.75" customHeight="1" x14ac:dyDescent="0.2">
      <c r="B3163"/>
    </row>
    <row r="3164" spans="2:2" ht="12.75" customHeight="1" x14ac:dyDescent="0.2">
      <c r="B3164"/>
    </row>
    <row r="3165" spans="2:2" ht="12.75" customHeight="1" x14ac:dyDescent="0.2">
      <c r="B3165"/>
    </row>
    <row r="3166" spans="2:2" ht="12.75" customHeight="1" x14ac:dyDescent="0.2">
      <c r="B3166"/>
    </row>
    <row r="3167" spans="2:2" ht="12.75" customHeight="1" x14ac:dyDescent="0.2">
      <c r="B3167"/>
    </row>
    <row r="3168" spans="2:2" ht="12.75" customHeight="1" x14ac:dyDescent="0.2">
      <c r="B3168"/>
    </row>
    <row r="3169" spans="2:2" ht="12.75" customHeight="1" x14ac:dyDescent="0.2">
      <c r="B3169"/>
    </row>
    <row r="3170" spans="2:2" ht="12.75" customHeight="1" x14ac:dyDescent="0.2">
      <c r="B3170"/>
    </row>
    <row r="3171" spans="2:2" ht="12.75" customHeight="1" x14ac:dyDescent="0.2">
      <c r="B3171"/>
    </row>
    <row r="3172" spans="2:2" ht="12.75" customHeight="1" x14ac:dyDescent="0.2">
      <c r="B3172"/>
    </row>
    <row r="3173" spans="2:2" ht="12.75" customHeight="1" x14ac:dyDescent="0.2">
      <c r="B3173"/>
    </row>
    <row r="3174" spans="2:2" ht="12.75" customHeight="1" x14ac:dyDescent="0.2">
      <c r="B3174"/>
    </row>
    <row r="3175" spans="2:2" ht="12.75" customHeight="1" x14ac:dyDescent="0.2">
      <c r="B3175"/>
    </row>
    <row r="3176" spans="2:2" ht="12.75" customHeight="1" x14ac:dyDescent="0.2">
      <c r="B3176"/>
    </row>
    <row r="3177" spans="2:2" ht="12.75" customHeight="1" x14ac:dyDescent="0.2">
      <c r="B3177"/>
    </row>
    <row r="3178" spans="2:2" ht="12.75" customHeight="1" x14ac:dyDescent="0.2">
      <c r="B3178"/>
    </row>
    <row r="3179" spans="2:2" ht="12.75" customHeight="1" x14ac:dyDescent="0.2">
      <c r="B3179"/>
    </row>
    <row r="3180" spans="2:2" ht="12.75" customHeight="1" x14ac:dyDescent="0.2">
      <c r="B3180"/>
    </row>
    <row r="3181" spans="2:2" ht="12.75" customHeight="1" x14ac:dyDescent="0.2">
      <c r="B3181"/>
    </row>
    <row r="3182" spans="2:2" ht="12.75" customHeight="1" x14ac:dyDescent="0.2">
      <c r="B3182"/>
    </row>
    <row r="3183" spans="2:2" ht="12.75" customHeight="1" x14ac:dyDescent="0.2">
      <c r="B3183"/>
    </row>
    <row r="3184" spans="2:2" ht="12.75" customHeight="1" x14ac:dyDescent="0.2">
      <c r="B3184"/>
    </row>
    <row r="3185" spans="2:2" ht="12.75" customHeight="1" x14ac:dyDescent="0.2">
      <c r="B3185"/>
    </row>
    <row r="3186" spans="2:2" ht="12.75" customHeight="1" x14ac:dyDescent="0.2">
      <c r="B3186"/>
    </row>
    <row r="3187" spans="2:2" ht="12.75" customHeight="1" x14ac:dyDescent="0.2">
      <c r="B3187"/>
    </row>
    <row r="3188" spans="2:2" ht="12.75" customHeight="1" x14ac:dyDescent="0.2">
      <c r="B3188"/>
    </row>
    <row r="3189" spans="2:2" ht="12.75" customHeight="1" x14ac:dyDescent="0.2">
      <c r="B3189"/>
    </row>
    <row r="3190" spans="2:2" ht="12.75" customHeight="1" x14ac:dyDescent="0.2">
      <c r="B3190"/>
    </row>
    <row r="3191" spans="2:2" ht="12.75" customHeight="1" x14ac:dyDescent="0.2">
      <c r="B3191"/>
    </row>
    <row r="3192" spans="2:2" ht="12.75" customHeight="1" x14ac:dyDescent="0.2">
      <c r="B3192"/>
    </row>
    <row r="3193" spans="2:2" ht="12.75" customHeight="1" x14ac:dyDescent="0.2">
      <c r="B3193"/>
    </row>
    <row r="3194" spans="2:2" ht="12.75" customHeight="1" x14ac:dyDescent="0.2">
      <c r="B3194"/>
    </row>
    <row r="3195" spans="2:2" ht="12.75" customHeight="1" x14ac:dyDescent="0.2">
      <c r="B3195"/>
    </row>
    <row r="3196" spans="2:2" ht="12.75" customHeight="1" x14ac:dyDescent="0.2">
      <c r="B3196"/>
    </row>
    <row r="3197" spans="2:2" ht="12.75" customHeight="1" x14ac:dyDescent="0.2">
      <c r="B3197"/>
    </row>
    <row r="3198" spans="2:2" ht="12.75" customHeight="1" x14ac:dyDescent="0.2">
      <c r="B3198"/>
    </row>
    <row r="3199" spans="2:2" ht="12.75" customHeight="1" x14ac:dyDescent="0.2">
      <c r="B3199"/>
    </row>
    <row r="3200" spans="2:2" ht="12.75" customHeight="1" x14ac:dyDescent="0.2">
      <c r="B3200"/>
    </row>
    <row r="3201" spans="2:2" ht="12.75" customHeight="1" x14ac:dyDescent="0.2">
      <c r="B3201"/>
    </row>
    <row r="3202" spans="2:2" ht="12.75" customHeight="1" x14ac:dyDescent="0.2">
      <c r="B3202"/>
    </row>
    <row r="3203" spans="2:2" ht="12.75" customHeight="1" x14ac:dyDescent="0.2">
      <c r="B3203"/>
    </row>
    <row r="3204" spans="2:2" ht="12.75" customHeight="1" x14ac:dyDescent="0.2">
      <c r="B3204"/>
    </row>
    <row r="3205" spans="2:2" ht="12.75" customHeight="1" x14ac:dyDescent="0.2">
      <c r="B3205"/>
    </row>
    <row r="3206" spans="2:2" ht="12.75" customHeight="1" x14ac:dyDescent="0.2">
      <c r="B3206"/>
    </row>
    <row r="3207" spans="2:2" ht="12.75" customHeight="1" x14ac:dyDescent="0.2">
      <c r="B3207"/>
    </row>
    <row r="3208" spans="2:2" ht="12.75" customHeight="1" x14ac:dyDescent="0.2">
      <c r="B3208"/>
    </row>
    <row r="3209" spans="2:2" ht="12.75" customHeight="1" x14ac:dyDescent="0.2">
      <c r="B3209"/>
    </row>
    <row r="3210" spans="2:2" ht="12.75" customHeight="1" x14ac:dyDescent="0.2">
      <c r="B3210"/>
    </row>
    <row r="3211" spans="2:2" ht="12.75" customHeight="1" x14ac:dyDescent="0.2">
      <c r="B3211"/>
    </row>
    <row r="3212" spans="2:2" ht="12.75" customHeight="1" x14ac:dyDescent="0.2">
      <c r="B3212"/>
    </row>
    <row r="3213" spans="2:2" ht="12.75" customHeight="1" x14ac:dyDescent="0.2">
      <c r="B3213"/>
    </row>
    <row r="3214" spans="2:2" ht="12.75" customHeight="1" x14ac:dyDescent="0.2">
      <c r="B3214"/>
    </row>
    <row r="3215" spans="2:2" ht="12.75" customHeight="1" x14ac:dyDescent="0.2">
      <c r="B3215"/>
    </row>
    <row r="3216" spans="2:2" ht="12.75" customHeight="1" x14ac:dyDescent="0.2">
      <c r="B3216"/>
    </row>
    <row r="3217" spans="2:2" ht="12.75" customHeight="1" x14ac:dyDescent="0.2">
      <c r="B3217"/>
    </row>
    <row r="3218" spans="2:2" ht="12.75" customHeight="1" x14ac:dyDescent="0.2">
      <c r="B3218"/>
    </row>
    <row r="3219" spans="2:2" ht="12.75" customHeight="1" x14ac:dyDescent="0.2">
      <c r="B3219"/>
    </row>
    <row r="3220" spans="2:2" ht="12.75" customHeight="1" x14ac:dyDescent="0.2">
      <c r="B3220"/>
    </row>
    <row r="3221" spans="2:2" ht="12.75" customHeight="1" x14ac:dyDescent="0.2">
      <c r="B3221"/>
    </row>
    <row r="3222" spans="2:2" ht="12.75" customHeight="1" x14ac:dyDescent="0.2">
      <c r="B3222"/>
    </row>
    <row r="3223" spans="2:2" ht="12.75" customHeight="1" x14ac:dyDescent="0.2">
      <c r="B3223"/>
    </row>
    <row r="3224" spans="2:2" ht="12.75" customHeight="1" x14ac:dyDescent="0.2">
      <c r="B3224"/>
    </row>
    <row r="3225" spans="2:2" ht="12.75" customHeight="1" x14ac:dyDescent="0.2">
      <c r="B3225"/>
    </row>
    <row r="3226" spans="2:2" ht="12.75" customHeight="1" x14ac:dyDescent="0.2">
      <c r="B3226"/>
    </row>
    <row r="3227" spans="2:2" ht="12.75" customHeight="1" x14ac:dyDescent="0.2">
      <c r="B3227"/>
    </row>
    <row r="3228" spans="2:2" ht="12.75" customHeight="1" x14ac:dyDescent="0.2">
      <c r="B3228"/>
    </row>
    <row r="3229" spans="2:2" ht="12.75" customHeight="1" x14ac:dyDescent="0.2">
      <c r="B3229"/>
    </row>
    <row r="3230" spans="2:2" ht="12.75" customHeight="1" x14ac:dyDescent="0.2">
      <c r="B3230"/>
    </row>
    <row r="3231" spans="2:2" ht="12.75" customHeight="1" x14ac:dyDescent="0.2">
      <c r="B3231"/>
    </row>
    <row r="3232" spans="2:2" ht="12.75" customHeight="1" x14ac:dyDescent="0.2">
      <c r="B3232"/>
    </row>
    <row r="3233" spans="2:2" ht="12.75" customHeight="1" x14ac:dyDescent="0.2">
      <c r="B3233"/>
    </row>
    <row r="3234" spans="2:2" ht="12.75" customHeight="1" x14ac:dyDescent="0.2">
      <c r="B3234"/>
    </row>
    <row r="3235" spans="2:2" ht="12.75" customHeight="1" x14ac:dyDescent="0.2">
      <c r="B3235"/>
    </row>
    <row r="3236" spans="2:2" ht="12.75" customHeight="1" x14ac:dyDescent="0.2">
      <c r="B3236"/>
    </row>
    <row r="3237" spans="2:2" ht="12.75" customHeight="1" x14ac:dyDescent="0.2">
      <c r="B3237"/>
    </row>
    <row r="3238" spans="2:2" ht="12.75" customHeight="1" x14ac:dyDescent="0.2">
      <c r="B3238"/>
    </row>
    <row r="3239" spans="2:2" ht="12.75" customHeight="1" x14ac:dyDescent="0.2">
      <c r="B3239"/>
    </row>
    <row r="3240" spans="2:2" ht="12.75" customHeight="1" x14ac:dyDescent="0.2">
      <c r="B3240"/>
    </row>
    <row r="3241" spans="2:2" ht="12.75" customHeight="1" x14ac:dyDescent="0.2">
      <c r="B3241"/>
    </row>
    <row r="3242" spans="2:2" ht="12.75" customHeight="1" x14ac:dyDescent="0.2">
      <c r="B3242"/>
    </row>
    <row r="3243" spans="2:2" ht="12.75" customHeight="1" x14ac:dyDescent="0.2">
      <c r="B3243"/>
    </row>
    <row r="3244" spans="2:2" ht="12.75" customHeight="1" x14ac:dyDescent="0.2">
      <c r="B3244"/>
    </row>
    <row r="3245" spans="2:2" ht="12.75" customHeight="1" x14ac:dyDescent="0.2">
      <c r="B3245"/>
    </row>
    <row r="3246" spans="2:2" ht="12.75" customHeight="1" x14ac:dyDescent="0.2">
      <c r="B3246"/>
    </row>
    <row r="3247" spans="2:2" ht="12.75" customHeight="1" x14ac:dyDescent="0.2">
      <c r="B3247"/>
    </row>
    <row r="3248" spans="2:2" ht="12.75" customHeight="1" x14ac:dyDescent="0.2">
      <c r="B3248"/>
    </row>
    <row r="3249" spans="2:2" ht="12.75" customHeight="1" x14ac:dyDescent="0.2">
      <c r="B3249"/>
    </row>
    <row r="3250" spans="2:2" ht="12.75" customHeight="1" x14ac:dyDescent="0.2">
      <c r="B3250"/>
    </row>
    <row r="3251" spans="2:2" ht="12.75" customHeight="1" x14ac:dyDescent="0.2">
      <c r="B3251"/>
    </row>
    <row r="3252" spans="2:2" ht="12.75" customHeight="1" x14ac:dyDescent="0.2">
      <c r="B3252"/>
    </row>
    <row r="3253" spans="2:2" ht="12.75" customHeight="1" x14ac:dyDescent="0.2">
      <c r="B3253"/>
    </row>
    <row r="3254" spans="2:2" ht="12.75" customHeight="1" x14ac:dyDescent="0.2">
      <c r="B3254"/>
    </row>
    <row r="3255" spans="2:2" ht="12.75" customHeight="1" x14ac:dyDescent="0.2">
      <c r="B3255"/>
    </row>
    <row r="3256" spans="2:2" ht="12.75" customHeight="1" x14ac:dyDescent="0.2">
      <c r="B3256"/>
    </row>
    <row r="3257" spans="2:2" ht="12.75" customHeight="1" x14ac:dyDescent="0.2">
      <c r="B3257"/>
    </row>
    <row r="3258" spans="2:2" ht="12.75" customHeight="1" x14ac:dyDescent="0.2">
      <c r="B3258"/>
    </row>
    <row r="3259" spans="2:2" ht="12.75" customHeight="1" x14ac:dyDescent="0.2">
      <c r="B3259"/>
    </row>
    <row r="3260" spans="2:2" ht="12.75" customHeight="1" x14ac:dyDescent="0.2">
      <c r="B3260"/>
    </row>
    <row r="3261" spans="2:2" ht="12.75" customHeight="1" x14ac:dyDescent="0.2">
      <c r="B3261"/>
    </row>
    <row r="3262" spans="2:2" ht="12.75" customHeight="1" x14ac:dyDescent="0.2">
      <c r="B3262"/>
    </row>
    <row r="3263" spans="2:2" ht="12.75" customHeight="1" x14ac:dyDescent="0.2">
      <c r="B3263"/>
    </row>
    <row r="3264" spans="2:2" ht="12.75" customHeight="1" x14ac:dyDescent="0.2">
      <c r="B3264"/>
    </row>
    <row r="3265" spans="2:2" ht="12.75" customHeight="1" x14ac:dyDescent="0.2">
      <c r="B3265"/>
    </row>
    <row r="3266" spans="2:2" ht="12.75" customHeight="1" x14ac:dyDescent="0.2">
      <c r="B3266"/>
    </row>
    <row r="3267" spans="2:2" ht="12.75" customHeight="1" x14ac:dyDescent="0.2">
      <c r="B3267"/>
    </row>
    <row r="3268" spans="2:2" ht="12.75" customHeight="1" x14ac:dyDescent="0.2">
      <c r="B3268"/>
    </row>
    <row r="3269" spans="2:2" ht="12.75" customHeight="1" x14ac:dyDescent="0.2">
      <c r="B3269"/>
    </row>
    <row r="3270" spans="2:2" ht="12.75" customHeight="1" x14ac:dyDescent="0.2">
      <c r="B3270"/>
    </row>
    <row r="3271" spans="2:2" ht="12.75" customHeight="1" x14ac:dyDescent="0.2">
      <c r="B3271"/>
    </row>
    <row r="3272" spans="2:2" ht="12.75" customHeight="1" x14ac:dyDescent="0.2">
      <c r="B3272"/>
    </row>
    <row r="3273" spans="2:2" ht="12.75" customHeight="1" x14ac:dyDescent="0.2">
      <c r="B3273"/>
    </row>
    <row r="3274" spans="2:2" ht="12.75" customHeight="1" x14ac:dyDescent="0.2">
      <c r="B3274"/>
    </row>
    <row r="3275" spans="2:2" ht="12.75" customHeight="1" x14ac:dyDescent="0.2">
      <c r="B3275"/>
    </row>
    <row r="3276" spans="2:2" ht="12.75" customHeight="1" x14ac:dyDescent="0.2">
      <c r="B3276"/>
    </row>
    <row r="3277" spans="2:2" ht="12.75" customHeight="1" x14ac:dyDescent="0.2">
      <c r="B3277"/>
    </row>
    <row r="3278" spans="2:2" ht="12.75" customHeight="1" x14ac:dyDescent="0.2">
      <c r="B3278"/>
    </row>
    <row r="3279" spans="2:2" ht="12.75" customHeight="1" x14ac:dyDescent="0.2">
      <c r="B3279"/>
    </row>
    <row r="3280" spans="2:2" ht="12.75" customHeight="1" x14ac:dyDescent="0.2">
      <c r="B3280"/>
    </row>
    <row r="3281" spans="2:2" ht="12.75" customHeight="1" x14ac:dyDescent="0.2">
      <c r="B3281"/>
    </row>
    <row r="3282" spans="2:2" ht="12.75" customHeight="1" x14ac:dyDescent="0.2">
      <c r="B3282"/>
    </row>
    <row r="3283" spans="2:2" ht="12.75" customHeight="1" x14ac:dyDescent="0.2">
      <c r="B3283"/>
    </row>
    <row r="3284" spans="2:2" ht="12.75" customHeight="1" x14ac:dyDescent="0.2">
      <c r="B3284"/>
    </row>
    <row r="3285" spans="2:2" ht="12.75" customHeight="1" x14ac:dyDescent="0.2">
      <c r="B3285"/>
    </row>
    <row r="3286" spans="2:2" ht="12.75" customHeight="1" x14ac:dyDescent="0.2">
      <c r="B3286"/>
    </row>
    <row r="3287" spans="2:2" ht="12.75" customHeight="1" x14ac:dyDescent="0.2">
      <c r="B3287"/>
    </row>
    <row r="3288" spans="2:2" ht="12.75" customHeight="1" x14ac:dyDescent="0.2">
      <c r="B3288"/>
    </row>
    <row r="3289" spans="2:2" ht="12.75" customHeight="1" x14ac:dyDescent="0.2">
      <c r="B3289"/>
    </row>
    <row r="3290" spans="2:2" ht="12.75" customHeight="1" x14ac:dyDescent="0.2">
      <c r="B3290"/>
    </row>
    <row r="3291" spans="2:2" ht="12.75" customHeight="1" x14ac:dyDescent="0.2">
      <c r="B3291"/>
    </row>
    <row r="3292" spans="2:2" ht="12.75" customHeight="1" x14ac:dyDescent="0.2">
      <c r="B3292"/>
    </row>
    <row r="3293" spans="2:2" ht="12.75" customHeight="1" x14ac:dyDescent="0.2">
      <c r="B3293"/>
    </row>
    <row r="3294" spans="2:2" ht="12.75" customHeight="1" x14ac:dyDescent="0.2">
      <c r="B3294"/>
    </row>
    <row r="3295" spans="2:2" ht="12.75" customHeight="1" x14ac:dyDescent="0.2">
      <c r="B3295"/>
    </row>
    <row r="3296" spans="2:2" ht="12.75" customHeight="1" x14ac:dyDescent="0.2">
      <c r="B3296"/>
    </row>
    <row r="3297" spans="2:2" ht="12.75" customHeight="1" x14ac:dyDescent="0.2">
      <c r="B3297"/>
    </row>
    <row r="3298" spans="2:2" ht="12.75" customHeight="1" x14ac:dyDescent="0.2">
      <c r="B3298"/>
    </row>
    <row r="3299" spans="2:2" ht="12.75" customHeight="1" x14ac:dyDescent="0.2">
      <c r="B3299"/>
    </row>
    <row r="3300" spans="2:2" ht="12.75" customHeight="1" x14ac:dyDescent="0.2">
      <c r="B3300"/>
    </row>
    <row r="3301" spans="2:2" ht="12.75" customHeight="1" x14ac:dyDescent="0.2">
      <c r="B3301"/>
    </row>
    <row r="3302" spans="2:2" ht="12.75" customHeight="1" x14ac:dyDescent="0.2">
      <c r="B3302"/>
    </row>
    <row r="3303" spans="2:2" ht="12.75" customHeight="1" x14ac:dyDescent="0.2">
      <c r="B3303"/>
    </row>
    <row r="3304" spans="2:2" ht="12.75" customHeight="1" x14ac:dyDescent="0.2">
      <c r="B3304"/>
    </row>
    <row r="3305" spans="2:2" ht="12.75" customHeight="1" x14ac:dyDescent="0.2">
      <c r="B3305"/>
    </row>
    <row r="3306" spans="2:2" ht="12.75" customHeight="1" x14ac:dyDescent="0.2">
      <c r="B3306"/>
    </row>
    <row r="3307" spans="2:2" ht="12.75" customHeight="1" x14ac:dyDescent="0.2">
      <c r="B3307"/>
    </row>
    <row r="3308" spans="2:2" ht="12.75" customHeight="1" x14ac:dyDescent="0.2">
      <c r="B3308"/>
    </row>
    <row r="3309" spans="2:2" ht="12.75" customHeight="1" x14ac:dyDescent="0.2">
      <c r="B3309"/>
    </row>
    <row r="3310" spans="2:2" ht="12.75" customHeight="1" x14ac:dyDescent="0.2">
      <c r="B3310"/>
    </row>
    <row r="3311" spans="2:2" ht="12.75" customHeight="1" x14ac:dyDescent="0.2">
      <c r="B3311"/>
    </row>
    <row r="3312" spans="2:2" ht="12.75" customHeight="1" x14ac:dyDescent="0.2">
      <c r="B3312"/>
    </row>
    <row r="3313" spans="2:2" ht="12.75" customHeight="1" x14ac:dyDescent="0.2">
      <c r="B3313"/>
    </row>
    <row r="3314" spans="2:2" ht="12.75" customHeight="1" x14ac:dyDescent="0.2">
      <c r="B3314"/>
    </row>
    <row r="3315" spans="2:2" ht="12.75" customHeight="1" x14ac:dyDescent="0.2">
      <c r="B3315"/>
    </row>
    <row r="3316" spans="2:2" ht="12.75" customHeight="1" x14ac:dyDescent="0.2">
      <c r="B3316"/>
    </row>
    <row r="3317" spans="2:2" ht="12.75" customHeight="1" x14ac:dyDescent="0.2">
      <c r="B3317"/>
    </row>
    <row r="3318" spans="2:2" ht="12.75" customHeight="1" x14ac:dyDescent="0.2">
      <c r="B3318"/>
    </row>
    <row r="3319" spans="2:2" ht="12.75" customHeight="1" x14ac:dyDescent="0.2">
      <c r="B3319"/>
    </row>
    <row r="3320" spans="2:2" ht="12.75" customHeight="1" x14ac:dyDescent="0.2">
      <c r="B3320"/>
    </row>
    <row r="3321" spans="2:2" ht="12.75" customHeight="1" x14ac:dyDescent="0.2">
      <c r="B3321"/>
    </row>
    <row r="3322" spans="2:2" ht="12.75" customHeight="1" x14ac:dyDescent="0.2">
      <c r="B3322"/>
    </row>
    <row r="3323" spans="2:2" ht="12.75" customHeight="1" x14ac:dyDescent="0.2">
      <c r="B3323"/>
    </row>
    <row r="3324" spans="2:2" ht="12.75" customHeight="1" x14ac:dyDescent="0.2">
      <c r="B3324"/>
    </row>
    <row r="3325" spans="2:2" ht="12.75" customHeight="1" x14ac:dyDescent="0.2">
      <c r="B3325"/>
    </row>
    <row r="3326" spans="2:2" ht="12.75" customHeight="1" x14ac:dyDescent="0.2">
      <c r="B3326"/>
    </row>
    <row r="3327" spans="2:2" ht="12.75" customHeight="1" x14ac:dyDescent="0.2">
      <c r="B3327"/>
    </row>
    <row r="3328" spans="2:2" ht="12.75" customHeight="1" x14ac:dyDescent="0.2">
      <c r="B3328"/>
    </row>
    <row r="3329" spans="2:2" ht="12.75" customHeight="1" x14ac:dyDescent="0.2">
      <c r="B3329"/>
    </row>
    <row r="3330" spans="2:2" ht="12.75" customHeight="1" x14ac:dyDescent="0.2">
      <c r="B3330"/>
    </row>
    <row r="3331" spans="2:2" ht="12.75" customHeight="1" x14ac:dyDescent="0.2">
      <c r="B3331"/>
    </row>
    <row r="3332" spans="2:2" ht="12.75" customHeight="1" x14ac:dyDescent="0.2">
      <c r="B3332"/>
    </row>
    <row r="3333" spans="2:2" ht="12.75" customHeight="1" x14ac:dyDescent="0.2">
      <c r="B3333"/>
    </row>
    <row r="3334" spans="2:2" ht="12.75" customHeight="1" x14ac:dyDescent="0.2">
      <c r="B3334"/>
    </row>
    <row r="3335" spans="2:2" ht="12.75" customHeight="1" x14ac:dyDescent="0.2">
      <c r="B3335"/>
    </row>
    <row r="3336" spans="2:2" ht="12.75" customHeight="1" x14ac:dyDescent="0.2">
      <c r="B3336"/>
    </row>
    <row r="3337" spans="2:2" ht="12.75" customHeight="1" x14ac:dyDescent="0.2">
      <c r="B3337"/>
    </row>
    <row r="3338" spans="2:2" ht="12.75" customHeight="1" x14ac:dyDescent="0.2">
      <c r="B3338"/>
    </row>
    <row r="3339" spans="2:2" ht="12.75" customHeight="1" x14ac:dyDescent="0.2">
      <c r="B3339"/>
    </row>
    <row r="3340" spans="2:2" ht="12.75" customHeight="1" x14ac:dyDescent="0.2">
      <c r="B3340"/>
    </row>
    <row r="3341" spans="2:2" ht="12.75" customHeight="1" x14ac:dyDescent="0.2">
      <c r="B3341"/>
    </row>
    <row r="3342" spans="2:2" ht="12.75" customHeight="1" x14ac:dyDescent="0.2">
      <c r="B3342"/>
    </row>
    <row r="3343" spans="2:2" ht="12.75" customHeight="1" x14ac:dyDescent="0.2">
      <c r="B3343"/>
    </row>
    <row r="3344" spans="2:2" ht="12.75" customHeight="1" x14ac:dyDescent="0.2">
      <c r="B3344"/>
    </row>
    <row r="3345" spans="2:2" ht="12.75" customHeight="1" x14ac:dyDescent="0.2">
      <c r="B3345"/>
    </row>
    <row r="3346" spans="2:2" ht="12.75" customHeight="1" x14ac:dyDescent="0.2">
      <c r="B3346"/>
    </row>
    <row r="3347" spans="2:2" ht="12.75" customHeight="1" x14ac:dyDescent="0.2">
      <c r="B3347"/>
    </row>
    <row r="3348" spans="2:2" ht="12.75" customHeight="1" x14ac:dyDescent="0.2">
      <c r="B3348"/>
    </row>
    <row r="3349" spans="2:2" ht="12.75" customHeight="1" x14ac:dyDescent="0.2">
      <c r="B3349"/>
    </row>
    <row r="3350" spans="2:2" ht="12.75" customHeight="1" x14ac:dyDescent="0.2">
      <c r="B3350"/>
    </row>
    <row r="3351" spans="2:2" ht="12.75" customHeight="1" x14ac:dyDescent="0.2">
      <c r="B3351"/>
    </row>
    <row r="3352" spans="2:2" ht="12.75" customHeight="1" x14ac:dyDescent="0.2">
      <c r="B3352"/>
    </row>
    <row r="3353" spans="2:2" ht="12.75" customHeight="1" x14ac:dyDescent="0.2">
      <c r="B3353"/>
    </row>
    <row r="3354" spans="2:2" ht="12.75" customHeight="1" x14ac:dyDescent="0.2">
      <c r="B3354"/>
    </row>
    <row r="3355" spans="2:2" ht="12.75" customHeight="1" x14ac:dyDescent="0.2">
      <c r="B3355"/>
    </row>
    <row r="3356" spans="2:2" ht="12.75" customHeight="1" x14ac:dyDescent="0.2">
      <c r="B3356"/>
    </row>
    <row r="3357" spans="2:2" ht="12.75" customHeight="1" x14ac:dyDescent="0.2">
      <c r="B3357"/>
    </row>
    <row r="3358" spans="2:2" ht="12.75" customHeight="1" x14ac:dyDescent="0.2">
      <c r="B3358"/>
    </row>
    <row r="3359" spans="2:2" ht="12.75" customHeight="1" x14ac:dyDescent="0.2">
      <c r="B3359"/>
    </row>
    <row r="3360" spans="2:2" ht="12.75" customHeight="1" x14ac:dyDescent="0.2">
      <c r="B3360"/>
    </row>
    <row r="3361" spans="2:2" ht="12.75" customHeight="1" x14ac:dyDescent="0.2">
      <c r="B3361"/>
    </row>
    <row r="3362" spans="2:2" ht="12.75" customHeight="1" x14ac:dyDescent="0.2">
      <c r="B3362"/>
    </row>
    <row r="3363" spans="2:2" ht="12.75" customHeight="1" x14ac:dyDescent="0.2">
      <c r="B3363"/>
    </row>
    <row r="3364" spans="2:2" ht="12.75" customHeight="1" x14ac:dyDescent="0.2">
      <c r="B3364"/>
    </row>
    <row r="3365" spans="2:2" ht="12.75" customHeight="1" x14ac:dyDescent="0.2">
      <c r="B3365"/>
    </row>
    <row r="3366" spans="2:2" ht="12.75" customHeight="1" x14ac:dyDescent="0.2">
      <c r="B3366"/>
    </row>
    <row r="3367" spans="2:2" ht="12.75" customHeight="1" x14ac:dyDescent="0.2">
      <c r="B3367"/>
    </row>
    <row r="3368" spans="2:2" ht="12.75" customHeight="1" x14ac:dyDescent="0.2">
      <c r="B3368"/>
    </row>
    <row r="3369" spans="2:2" ht="12.75" customHeight="1" x14ac:dyDescent="0.2">
      <c r="B3369"/>
    </row>
    <row r="3370" spans="2:2" ht="12.75" customHeight="1" x14ac:dyDescent="0.2">
      <c r="B3370"/>
    </row>
    <row r="3371" spans="2:2" ht="12.75" customHeight="1" x14ac:dyDescent="0.2">
      <c r="B3371"/>
    </row>
    <row r="3372" spans="2:2" ht="12.75" customHeight="1" x14ac:dyDescent="0.2">
      <c r="B3372"/>
    </row>
    <row r="3373" spans="2:2" ht="12.75" customHeight="1" x14ac:dyDescent="0.2">
      <c r="B3373"/>
    </row>
    <row r="3374" spans="2:2" ht="12.75" customHeight="1" x14ac:dyDescent="0.2">
      <c r="B3374"/>
    </row>
    <row r="3375" spans="2:2" ht="12.75" customHeight="1" x14ac:dyDescent="0.2">
      <c r="B3375"/>
    </row>
    <row r="3376" spans="2:2" ht="12.75" customHeight="1" x14ac:dyDescent="0.2">
      <c r="B3376"/>
    </row>
    <row r="3377" spans="2:2" ht="12.75" customHeight="1" x14ac:dyDescent="0.2">
      <c r="B3377"/>
    </row>
    <row r="3378" spans="2:2" ht="12.75" customHeight="1" x14ac:dyDescent="0.2">
      <c r="B3378"/>
    </row>
    <row r="3379" spans="2:2" ht="12.75" customHeight="1" x14ac:dyDescent="0.2">
      <c r="B3379"/>
    </row>
    <row r="3380" spans="2:2" ht="12.75" customHeight="1" x14ac:dyDescent="0.2">
      <c r="B3380"/>
    </row>
    <row r="3381" spans="2:2" ht="12.75" customHeight="1" x14ac:dyDescent="0.2">
      <c r="B3381"/>
    </row>
    <row r="3382" spans="2:2" ht="12.75" customHeight="1" x14ac:dyDescent="0.2">
      <c r="B3382"/>
    </row>
    <row r="3383" spans="2:2" ht="12.75" customHeight="1" x14ac:dyDescent="0.2">
      <c r="B3383"/>
    </row>
    <row r="3384" spans="2:2" ht="12.75" customHeight="1" x14ac:dyDescent="0.2">
      <c r="B3384"/>
    </row>
    <row r="3385" spans="2:2" ht="12.75" customHeight="1" x14ac:dyDescent="0.2">
      <c r="B3385"/>
    </row>
    <row r="3386" spans="2:2" ht="12.75" customHeight="1" x14ac:dyDescent="0.2">
      <c r="B3386"/>
    </row>
    <row r="3387" spans="2:2" ht="12.75" customHeight="1" x14ac:dyDescent="0.2">
      <c r="B3387"/>
    </row>
    <row r="3388" spans="2:2" ht="12.75" customHeight="1" x14ac:dyDescent="0.2">
      <c r="B3388"/>
    </row>
    <row r="3389" spans="2:2" ht="12.75" customHeight="1" x14ac:dyDescent="0.2">
      <c r="B3389"/>
    </row>
    <row r="3390" spans="2:2" ht="12.75" customHeight="1" x14ac:dyDescent="0.2">
      <c r="B3390"/>
    </row>
    <row r="3391" spans="2:2" ht="12.75" customHeight="1" x14ac:dyDescent="0.2">
      <c r="B3391"/>
    </row>
    <row r="3392" spans="2:2" ht="12.75" customHeight="1" x14ac:dyDescent="0.2">
      <c r="B3392"/>
    </row>
    <row r="3393" spans="2:2" ht="12.75" customHeight="1" x14ac:dyDescent="0.2">
      <c r="B3393"/>
    </row>
    <row r="3394" spans="2:2" ht="12.75" customHeight="1" x14ac:dyDescent="0.2">
      <c r="B3394"/>
    </row>
    <row r="3395" spans="2:2" ht="12.75" customHeight="1" x14ac:dyDescent="0.2">
      <c r="B3395"/>
    </row>
    <row r="3396" spans="2:2" ht="12.75" customHeight="1" x14ac:dyDescent="0.2">
      <c r="B3396"/>
    </row>
    <row r="3397" spans="2:2" ht="12.75" customHeight="1" x14ac:dyDescent="0.2">
      <c r="B3397"/>
    </row>
    <row r="3398" spans="2:2" ht="12.75" customHeight="1" x14ac:dyDescent="0.2">
      <c r="B3398"/>
    </row>
    <row r="3399" spans="2:2" ht="12.75" customHeight="1" x14ac:dyDescent="0.2">
      <c r="B3399"/>
    </row>
    <row r="3400" spans="2:2" ht="12.75" customHeight="1" x14ac:dyDescent="0.2">
      <c r="B3400"/>
    </row>
    <row r="3401" spans="2:2" ht="12.75" customHeight="1" x14ac:dyDescent="0.2">
      <c r="B3401"/>
    </row>
    <row r="3402" spans="2:2" ht="12.75" customHeight="1" x14ac:dyDescent="0.2">
      <c r="B3402"/>
    </row>
    <row r="3403" spans="2:2" ht="12.75" customHeight="1" x14ac:dyDescent="0.2">
      <c r="B3403"/>
    </row>
    <row r="3404" spans="2:2" ht="12.75" customHeight="1" x14ac:dyDescent="0.2">
      <c r="B3404"/>
    </row>
    <row r="3405" spans="2:2" ht="12.75" customHeight="1" x14ac:dyDescent="0.2">
      <c r="B3405"/>
    </row>
    <row r="3406" spans="2:2" ht="12.75" customHeight="1" x14ac:dyDescent="0.2">
      <c r="B3406"/>
    </row>
    <row r="3407" spans="2:2" ht="12.75" customHeight="1" x14ac:dyDescent="0.2">
      <c r="B3407"/>
    </row>
    <row r="3408" spans="2:2" ht="12.75" customHeight="1" x14ac:dyDescent="0.2">
      <c r="B3408"/>
    </row>
    <row r="3409" spans="2:2" ht="12.75" customHeight="1" x14ac:dyDescent="0.2">
      <c r="B3409"/>
    </row>
    <row r="3410" spans="2:2" ht="12.75" customHeight="1" x14ac:dyDescent="0.2">
      <c r="B3410"/>
    </row>
    <row r="3411" spans="2:2" ht="12.75" customHeight="1" x14ac:dyDescent="0.2">
      <c r="B3411"/>
    </row>
    <row r="3412" spans="2:2" ht="12.75" customHeight="1" x14ac:dyDescent="0.2">
      <c r="B3412"/>
    </row>
    <row r="3413" spans="2:2" ht="12.75" customHeight="1" x14ac:dyDescent="0.2">
      <c r="B3413"/>
    </row>
    <row r="3414" spans="2:2" ht="12.75" customHeight="1" x14ac:dyDescent="0.2">
      <c r="B3414"/>
    </row>
    <row r="3415" spans="2:2" ht="12.75" customHeight="1" x14ac:dyDescent="0.2">
      <c r="B3415"/>
    </row>
    <row r="3416" spans="2:2" ht="12.75" customHeight="1" x14ac:dyDescent="0.2">
      <c r="B3416"/>
    </row>
    <row r="3417" spans="2:2" ht="12.75" customHeight="1" x14ac:dyDescent="0.2">
      <c r="B3417"/>
    </row>
    <row r="3418" spans="2:2" ht="12.75" customHeight="1" x14ac:dyDescent="0.2">
      <c r="B3418"/>
    </row>
    <row r="3419" spans="2:2" ht="12.75" customHeight="1" x14ac:dyDescent="0.2">
      <c r="B3419"/>
    </row>
    <row r="3420" spans="2:2" ht="12.75" customHeight="1" x14ac:dyDescent="0.2">
      <c r="B3420"/>
    </row>
    <row r="3421" spans="2:2" ht="12.75" customHeight="1" x14ac:dyDescent="0.2">
      <c r="B3421"/>
    </row>
    <row r="3422" spans="2:2" ht="12.75" customHeight="1" x14ac:dyDescent="0.2">
      <c r="B3422"/>
    </row>
    <row r="3423" spans="2:2" ht="12.75" customHeight="1" x14ac:dyDescent="0.2">
      <c r="B3423"/>
    </row>
    <row r="3424" spans="2:2" ht="12.75" customHeight="1" x14ac:dyDescent="0.2">
      <c r="B3424"/>
    </row>
    <row r="3425" spans="2:2" ht="12.75" customHeight="1" x14ac:dyDescent="0.2">
      <c r="B3425"/>
    </row>
    <row r="3426" spans="2:2" ht="12.75" customHeight="1" x14ac:dyDescent="0.2">
      <c r="B3426"/>
    </row>
    <row r="3427" spans="2:2" ht="12.75" customHeight="1" x14ac:dyDescent="0.2">
      <c r="B3427"/>
    </row>
    <row r="3428" spans="2:2" ht="12.75" customHeight="1" x14ac:dyDescent="0.2">
      <c r="B3428"/>
    </row>
    <row r="3429" spans="2:2" ht="12.75" customHeight="1" x14ac:dyDescent="0.2">
      <c r="B3429"/>
    </row>
    <row r="3430" spans="2:2" ht="12.75" customHeight="1" x14ac:dyDescent="0.2">
      <c r="B3430"/>
    </row>
    <row r="3431" spans="2:2" ht="12.75" customHeight="1" x14ac:dyDescent="0.2">
      <c r="B3431"/>
    </row>
    <row r="3432" spans="2:2" ht="12.75" customHeight="1" x14ac:dyDescent="0.2">
      <c r="B3432"/>
    </row>
    <row r="3433" spans="2:2" ht="12.75" customHeight="1" x14ac:dyDescent="0.2">
      <c r="B3433"/>
    </row>
    <row r="3434" spans="2:2" ht="12.75" customHeight="1" x14ac:dyDescent="0.2">
      <c r="B3434"/>
    </row>
    <row r="3435" spans="2:2" ht="12.75" customHeight="1" x14ac:dyDescent="0.2">
      <c r="B3435"/>
    </row>
    <row r="3436" spans="2:2" ht="12.75" customHeight="1" x14ac:dyDescent="0.2">
      <c r="B3436"/>
    </row>
    <row r="3437" spans="2:2" ht="12.75" customHeight="1" x14ac:dyDescent="0.2">
      <c r="B3437"/>
    </row>
    <row r="3438" spans="2:2" ht="12.75" customHeight="1" x14ac:dyDescent="0.2">
      <c r="B3438"/>
    </row>
    <row r="3439" spans="2:2" ht="12.75" customHeight="1" x14ac:dyDescent="0.2">
      <c r="B3439"/>
    </row>
    <row r="3440" spans="2:2" ht="12.75" customHeight="1" x14ac:dyDescent="0.2">
      <c r="B3440"/>
    </row>
    <row r="3441" spans="2:2" ht="12.75" customHeight="1" x14ac:dyDescent="0.2">
      <c r="B3441"/>
    </row>
    <row r="3442" spans="2:2" ht="12.75" customHeight="1" x14ac:dyDescent="0.2">
      <c r="B3442"/>
    </row>
    <row r="3443" spans="2:2" ht="12.75" customHeight="1" x14ac:dyDescent="0.2">
      <c r="B3443"/>
    </row>
    <row r="3444" spans="2:2" ht="12.75" customHeight="1" x14ac:dyDescent="0.2">
      <c r="B3444"/>
    </row>
    <row r="3445" spans="2:2" ht="12.75" customHeight="1" x14ac:dyDescent="0.2">
      <c r="B3445"/>
    </row>
    <row r="3446" spans="2:2" ht="12.75" customHeight="1" x14ac:dyDescent="0.2">
      <c r="B3446"/>
    </row>
    <row r="3447" spans="2:2" ht="12.75" customHeight="1" x14ac:dyDescent="0.2">
      <c r="B3447"/>
    </row>
    <row r="3448" spans="2:2" ht="12.75" customHeight="1" x14ac:dyDescent="0.2">
      <c r="B3448"/>
    </row>
    <row r="3449" spans="2:2" ht="12.75" customHeight="1" x14ac:dyDescent="0.2">
      <c r="B3449"/>
    </row>
    <row r="3450" spans="2:2" ht="12.75" customHeight="1" x14ac:dyDescent="0.2">
      <c r="B3450"/>
    </row>
    <row r="3451" spans="2:2" ht="12.75" customHeight="1" x14ac:dyDescent="0.2">
      <c r="B3451"/>
    </row>
    <row r="3452" spans="2:2" ht="12.75" customHeight="1" x14ac:dyDescent="0.2">
      <c r="B3452"/>
    </row>
    <row r="3453" spans="2:2" ht="12.75" customHeight="1" x14ac:dyDescent="0.2">
      <c r="B3453"/>
    </row>
    <row r="3454" spans="2:2" ht="12.75" customHeight="1" x14ac:dyDescent="0.2">
      <c r="B3454"/>
    </row>
    <row r="3455" spans="2:2" ht="12.75" customHeight="1" x14ac:dyDescent="0.2">
      <c r="B3455"/>
    </row>
    <row r="3456" spans="2:2" ht="12.75" customHeight="1" x14ac:dyDescent="0.2">
      <c r="B3456"/>
    </row>
    <row r="3457" spans="2:2" ht="12.75" customHeight="1" x14ac:dyDescent="0.2">
      <c r="B3457"/>
    </row>
    <row r="3458" spans="2:2" ht="12.75" customHeight="1" x14ac:dyDescent="0.2">
      <c r="B3458"/>
    </row>
    <row r="3459" spans="2:2" ht="12.75" customHeight="1" x14ac:dyDescent="0.2">
      <c r="B3459"/>
    </row>
    <row r="3460" spans="2:2" ht="12.75" customHeight="1" x14ac:dyDescent="0.2">
      <c r="B3460"/>
    </row>
    <row r="3461" spans="2:2" ht="12.75" customHeight="1" x14ac:dyDescent="0.2">
      <c r="B3461"/>
    </row>
    <row r="3462" spans="2:2" ht="12.75" customHeight="1" x14ac:dyDescent="0.2">
      <c r="B3462"/>
    </row>
    <row r="3463" spans="2:2" ht="12.75" customHeight="1" x14ac:dyDescent="0.2">
      <c r="B3463"/>
    </row>
    <row r="3464" spans="2:2" ht="12.75" customHeight="1" x14ac:dyDescent="0.2">
      <c r="B3464"/>
    </row>
    <row r="3465" spans="2:2" ht="12.75" customHeight="1" x14ac:dyDescent="0.2">
      <c r="B3465"/>
    </row>
    <row r="3466" spans="2:2" ht="12.75" customHeight="1" x14ac:dyDescent="0.2">
      <c r="B3466"/>
    </row>
    <row r="3467" spans="2:2" ht="12.75" customHeight="1" x14ac:dyDescent="0.2">
      <c r="B3467"/>
    </row>
    <row r="3468" spans="2:2" ht="12.75" customHeight="1" x14ac:dyDescent="0.2">
      <c r="B3468"/>
    </row>
    <row r="3469" spans="2:2" ht="12.75" customHeight="1" x14ac:dyDescent="0.2">
      <c r="B3469"/>
    </row>
    <row r="3470" spans="2:2" ht="12.75" customHeight="1" x14ac:dyDescent="0.2">
      <c r="B3470"/>
    </row>
    <row r="3471" spans="2:2" ht="12.75" customHeight="1" x14ac:dyDescent="0.2">
      <c r="B3471"/>
    </row>
    <row r="3472" spans="2:2" ht="12.75" customHeight="1" x14ac:dyDescent="0.2">
      <c r="B3472"/>
    </row>
    <row r="3473" spans="2:2" ht="12.75" customHeight="1" x14ac:dyDescent="0.2">
      <c r="B3473"/>
    </row>
    <row r="3474" spans="2:2" ht="12.75" customHeight="1" x14ac:dyDescent="0.2">
      <c r="B3474"/>
    </row>
    <row r="3475" spans="2:2" ht="12.75" customHeight="1" x14ac:dyDescent="0.2">
      <c r="B3475"/>
    </row>
    <row r="3476" spans="2:2" ht="12.75" customHeight="1" x14ac:dyDescent="0.2">
      <c r="B3476"/>
    </row>
    <row r="3477" spans="2:2" ht="12.75" customHeight="1" x14ac:dyDescent="0.2">
      <c r="B3477"/>
    </row>
    <row r="3478" spans="2:2" ht="12.75" customHeight="1" x14ac:dyDescent="0.2">
      <c r="B3478"/>
    </row>
    <row r="3479" spans="2:2" ht="12.75" customHeight="1" x14ac:dyDescent="0.2">
      <c r="B3479"/>
    </row>
    <row r="3480" spans="2:2" ht="12.75" customHeight="1" x14ac:dyDescent="0.2">
      <c r="B3480"/>
    </row>
    <row r="3481" spans="2:2" ht="12.75" customHeight="1" x14ac:dyDescent="0.2">
      <c r="B3481"/>
    </row>
    <row r="3482" spans="2:2" ht="12.75" customHeight="1" x14ac:dyDescent="0.2">
      <c r="B3482"/>
    </row>
    <row r="3483" spans="2:2" ht="12.75" customHeight="1" x14ac:dyDescent="0.2">
      <c r="B3483"/>
    </row>
    <row r="3484" spans="2:2" ht="12.75" customHeight="1" x14ac:dyDescent="0.2">
      <c r="B3484"/>
    </row>
    <row r="3485" spans="2:2" ht="12.75" customHeight="1" x14ac:dyDescent="0.2">
      <c r="B3485"/>
    </row>
    <row r="3486" spans="2:2" ht="12.75" customHeight="1" x14ac:dyDescent="0.2">
      <c r="B3486"/>
    </row>
    <row r="3487" spans="2:2" ht="12.75" customHeight="1" x14ac:dyDescent="0.2">
      <c r="B3487"/>
    </row>
    <row r="3488" spans="2:2" ht="12.75" customHeight="1" x14ac:dyDescent="0.2">
      <c r="B3488"/>
    </row>
    <row r="3489" spans="2:2" ht="12.75" customHeight="1" x14ac:dyDescent="0.2">
      <c r="B3489"/>
    </row>
    <row r="3490" spans="2:2" ht="12.75" customHeight="1" x14ac:dyDescent="0.2">
      <c r="B3490"/>
    </row>
    <row r="3491" spans="2:2" ht="12.75" customHeight="1" x14ac:dyDescent="0.2">
      <c r="B3491"/>
    </row>
    <row r="3492" spans="2:2" ht="12.75" customHeight="1" x14ac:dyDescent="0.2">
      <c r="B3492"/>
    </row>
    <row r="3493" spans="2:2" ht="12.75" customHeight="1" x14ac:dyDescent="0.2">
      <c r="B3493"/>
    </row>
    <row r="3494" spans="2:2" ht="12.75" customHeight="1" x14ac:dyDescent="0.2">
      <c r="B3494"/>
    </row>
    <row r="3495" spans="2:2" ht="12.75" customHeight="1" x14ac:dyDescent="0.2">
      <c r="B3495"/>
    </row>
    <row r="3496" spans="2:2" ht="12.75" customHeight="1" x14ac:dyDescent="0.2">
      <c r="B3496"/>
    </row>
    <row r="3497" spans="2:2" ht="12.75" customHeight="1" x14ac:dyDescent="0.2">
      <c r="B3497"/>
    </row>
    <row r="3498" spans="2:2" ht="12.75" customHeight="1" x14ac:dyDescent="0.2">
      <c r="B3498"/>
    </row>
    <row r="3499" spans="2:2" ht="12.75" customHeight="1" x14ac:dyDescent="0.2">
      <c r="B3499"/>
    </row>
    <row r="3500" spans="2:2" ht="12.75" customHeight="1" x14ac:dyDescent="0.2">
      <c r="B3500"/>
    </row>
    <row r="3501" spans="2:2" ht="12.75" customHeight="1" x14ac:dyDescent="0.2">
      <c r="B3501"/>
    </row>
    <row r="3502" spans="2:2" ht="12.75" customHeight="1" x14ac:dyDescent="0.2">
      <c r="B3502"/>
    </row>
    <row r="3503" spans="2:2" ht="12.75" customHeight="1" x14ac:dyDescent="0.2">
      <c r="B3503"/>
    </row>
    <row r="3504" spans="2:2" ht="12.75" customHeight="1" x14ac:dyDescent="0.2">
      <c r="B3504"/>
    </row>
    <row r="3505" spans="2:2" ht="12.75" customHeight="1" x14ac:dyDescent="0.2">
      <c r="B3505"/>
    </row>
    <row r="3506" spans="2:2" ht="12.75" customHeight="1" x14ac:dyDescent="0.2">
      <c r="B3506"/>
    </row>
    <row r="3507" spans="2:2" ht="12.75" customHeight="1" x14ac:dyDescent="0.2">
      <c r="B3507"/>
    </row>
    <row r="3508" spans="2:2" ht="12.75" customHeight="1" x14ac:dyDescent="0.2">
      <c r="B3508"/>
    </row>
    <row r="3509" spans="2:2" ht="12.75" customHeight="1" x14ac:dyDescent="0.2">
      <c r="B3509"/>
    </row>
    <row r="3510" spans="2:2" ht="12.75" customHeight="1" x14ac:dyDescent="0.2">
      <c r="B3510"/>
    </row>
    <row r="3511" spans="2:2" ht="12.75" customHeight="1" x14ac:dyDescent="0.2">
      <c r="B3511"/>
    </row>
    <row r="3512" spans="2:2" ht="12.75" customHeight="1" x14ac:dyDescent="0.2">
      <c r="B3512"/>
    </row>
    <row r="3513" spans="2:2" ht="12.75" customHeight="1" x14ac:dyDescent="0.2">
      <c r="B3513"/>
    </row>
    <row r="3514" spans="2:2" ht="12.75" customHeight="1" x14ac:dyDescent="0.2">
      <c r="B3514"/>
    </row>
    <row r="3515" spans="2:2" ht="12.75" customHeight="1" x14ac:dyDescent="0.2">
      <c r="B3515"/>
    </row>
    <row r="3516" spans="2:2" ht="12.75" customHeight="1" x14ac:dyDescent="0.2">
      <c r="B3516"/>
    </row>
    <row r="3517" spans="2:2" ht="12.75" customHeight="1" x14ac:dyDescent="0.2">
      <c r="B3517"/>
    </row>
    <row r="3518" spans="2:2" ht="12.75" customHeight="1" x14ac:dyDescent="0.2">
      <c r="B3518"/>
    </row>
    <row r="3519" spans="2:2" ht="12.75" customHeight="1" x14ac:dyDescent="0.2">
      <c r="B3519"/>
    </row>
    <row r="3520" spans="2:2" ht="12.75" customHeight="1" x14ac:dyDescent="0.2">
      <c r="B3520"/>
    </row>
    <row r="3521" spans="2:2" ht="12.75" customHeight="1" x14ac:dyDescent="0.2">
      <c r="B3521"/>
    </row>
    <row r="3522" spans="2:2" ht="12.75" customHeight="1" x14ac:dyDescent="0.2">
      <c r="B3522"/>
    </row>
    <row r="3523" spans="2:2" ht="12.75" customHeight="1" x14ac:dyDescent="0.2">
      <c r="B3523"/>
    </row>
    <row r="3524" spans="2:2" ht="12.75" customHeight="1" x14ac:dyDescent="0.2">
      <c r="B3524"/>
    </row>
    <row r="3525" spans="2:2" ht="12.75" customHeight="1" x14ac:dyDescent="0.2">
      <c r="B3525"/>
    </row>
    <row r="3526" spans="2:2" ht="12.75" customHeight="1" x14ac:dyDescent="0.2">
      <c r="B3526"/>
    </row>
    <row r="3527" spans="2:2" ht="12.75" customHeight="1" x14ac:dyDescent="0.2">
      <c r="B3527"/>
    </row>
    <row r="3528" spans="2:2" ht="12.75" customHeight="1" x14ac:dyDescent="0.2">
      <c r="B3528"/>
    </row>
    <row r="3529" spans="2:2" ht="12.75" customHeight="1" x14ac:dyDescent="0.2">
      <c r="B3529"/>
    </row>
    <row r="3530" spans="2:2" ht="12.75" customHeight="1" x14ac:dyDescent="0.2">
      <c r="B3530"/>
    </row>
    <row r="3531" spans="2:2" ht="12.75" customHeight="1" x14ac:dyDescent="0.2">
      <c r="B3531"/>
    </row>
    <row r="3532" spans="2:2" ht="12.75" customHeight="1" x14ac:dyDescent="0.2">
      <c r="B3532"/>
    </row>
    <row r="3533" spans="2:2" ht="12.75" customHeight="1" x14ac:dyDescent="0.2">
      <c r="B3533"/>
    </row>
    <row r="3534" spans="2:2" ht="12.75" customHeight="1" x14ac:dyDescent="0.2">
      <c r="B3534"/>
    </row>
    <row r="3535" spans="2:2" ht="12.75" customHeight="1" x14ac:dyDescent="0.2">
      <c r="B3535"/>
    </row>
    <row r="3536" spans="2:2" ht="12.75" customHeight="1" x14ac:dyDescent="0.2">
      <c r="B3536"/>
    </row>
    <row r="3537" spans="2:2" ht="12.75" customHeight="1" x14ac:dyDescent="0.2">
      <c r="B3537"/>
    </row>
    <row r="3538" spans="2:2" ht="12.75" customHeight="1" x14ac:dyDescent="0.2">
      <c r="B3538"/>
    </row>
    <row r="3539" spans="2:2" ht="12.75" customHeight="1" x14ac:dyDescent="0.2">
      <c r="B3539"/>
    </row>
    <row r="3540" spans="2:2" ht="12.75" customHeight="1" x14ac:dyDescent="0.2">
      <c r="B3540"/>
    </row>
    <row r="3541" spans="2:2" ht="12.75" customHeight="1" x14ac:dyDescent="0.2">
      <c r="B3541"/>
    </row>
    <row r="3542" spans="2:2" ht="12.75" customHeight="1" x14ac:dyDescent="0.2">
      <c r="B3542"/>
    </row>
    <row r="3543" spans="2:2" ht="12.75" customHeight="1" x14ac:dyDescent="0.2">
      <c r="B3543"/>
    </row>
    <row r="3544" spans="2:2" ht="12.75" customHeight="1" x14ac:dyDescent="0.2">
      <c r="B3544"/>
    </row>
    <row r="3545" spans="2:2" ht="12.75" customHeight="1" x14ac:dyDescent="0.2">
      <c r="B3545"/>
    </row>
    <row r="3546" spans="2:2" ht="12.75" customHeight="1" x14ac:dyDescent="0.2">
      <c r="B3546"/>
    </row>
    <row r="3547" spans="2:2" ht="12.75" customHeight="1" x14ac:dyDescent="0.2">
      <c r="B3547"/>
    </row>
    <row r="3548" spans="2:2" ht="12.75" customHeight="1" x14ac:dyDescent="0.2">
      <c r="B3548"/>
    </row>
    <row r="3549" spans="2:2" ht="12.75" customHeight="1" x14ac:dyDescent="0.2">
      <c r="B3549"/>
    </row>
    <row r="3550" spans="2:2" ht="12.75" customHeight="1" x14ac:dyDescent="0.2">
      <c r="B3550"/>
    </row>
    <row r="3551" spans="2:2" ht="12.75" customHeight="1" x14ac:dyDescent="0.2">
      <c r="B3551"/>
    </row>
    <row r="3552" spans="2:2" ht="12.75" customHeight="1" x14ac:dyDescent="0.2">
      <c r="B3552"/>
    </row>
    <row r="3553" spans="2:2" ht="12.75" customHeight="1" x14ac:dyDescent="0.2">
      <c r="B3553"/>
    </row>
    <row r="3554" spans="2:2" ht="12.75" customHeight="1" x14ac:dyDescent="0.2">
      <c r="B3554"/>
    </row>
    <row r="3555" spans="2:2" ht="12.75" customHeight="1" x14ac:dyDescent="0.2">
      <c r="B3555"/>
    </row>
    <row r="3556" spans="2:2" ht="12.75" customHeight="1" x14ac:dyDescent="0.2">
      <c r="B3556"/>
    </row>
    <row r="3557" spans="2:2" ht="12.75" customHeight="1" x14ac:dyDescent="0.2">
      <c r="B3557"/>
    </row>
    <row r="3558" spans="2:2" ht="12.75" customHeight="1" x14ac:dyDescent="0.2">
      <c r="B3558"/>
    </row>
    <row r="3559" spans="2:2" ht="12.75" customHeight="1" x14ac:dyDescent="0.2">
      <c r="B3559"/>
    </row>
    <row r="3560" spans="2:2" ht="12.75" customHeight="1" x14ac:dyDescent="0.2">
      <c r="B3560"/>
    </row>
    <row r="3561" spans="2:2" ht="12.75" customHeight="1" x14ac:dyDescent="0.2">
      <c r="B3561"/>
    </row>
    <row r="3562" spans="2:2" ht="12.75" customHeight="1" x14ac:dyDescent="0.2">
      <c r="B3562"/>
    </row>
    <row r="3563" spans="2:2" ht="12.75" customHeight="1" x14ac:dyDescent="0.2">
      <c r="B3563"/>
    </row>
    <row r="3564" spans="2:2" ht="12.75" customHeight="1" x14ac:dyDescent="0.2">
      <c r="B3564"/>
    </row>
    <row r="3565" spans="2:2" ht="12.75" customHeight="1" x14ac:dyDescent="0.2">
      <c r="B3565"/>
    </row>
    <row r="3566" spans="2:2" ht="12.75" customHeight="1" x14ac:dyDescent="0.2">
      <c r="B3566"/>
    </row>
    <row r="3567" spans="2:2" ht="12.75" customHeight="1" x14ac:dyDescent="0.2">
      <c r="B3567"/>
    </row>
    <row r="3568" spans="2:2" ht="12.75" customHeight="1" x14ac:dyDescent="0.2">
      <c r="B3568"/>
    </row>
    <row r="3569" spans="2:2" ht="12.75" customHeight="1" x14ac:dyDescent="0.2">
      <c r="B3569"/>
    </row>
    <row r="3570" spans="2:2" ht="12.75" customHeight="1" x14ac:dyDescent="0.2">
      <c r="B3570"/>
    </row>
    <row r="3571" spans="2:2" ht="12.75" customHeight="1" x14ac:dyDescent="0.2">
      <c r="B3571"/>
    </row>
    <row r="3572" spans="2:2" ht="12.75" customHeight="1" x14ac:dyDescent="0.2">
      <c r="B3572"/>
    </row>
    <row r="3573" spans="2:2" ht="12.75" customHeight="1" x14ac:dyDescent="0.2">
      <c r="B3573"/>
    </row>
    <row r="3574" spans="2:2" ht="12.75" customHeight="1" x14ac:dyDescent="0.2">
      <c r="B3574"/>
    </row>
    <row r="3575" spans="2:2" ht="12.75" customHeight="1" x14ac:dyDescent="0.2">
      <c r="B3575"/>
    </row>
    <row r="3576" spans="2:2" ht="12.75" customHeight="1" x14ac:dyDescent="0.2">
      <c r="B3576"/>
    </row>
    <row r="3577" spans="2:2" ht="12.75" customHeight="1" x14ac:dyDescent="0.2">
      <c r="B3577"/>
    </row>
    <row r="3578" spans="2:2" ht="12.75" customHeight="1" x14ac:dyDescent="0.2">
      <c r="B3578"/>
    </row>
    <row r="3579" spans="2:2" ht="12.75" customHeight="1" x14ac:dyDescent="0.2">
      <c r="B3579"/>
    </row>
    <row r="3580" spans="2:2" ht="12.75" customHeight="1" x14ac:dyDescent="0.2">
      <c r="B3580"/>
    </row>
    <row r="3581" spans="2:2" ht="12.75" customHeight="1" x14ac:dyDescent="0.2">
      <c r="B3581"/>
    </row>
    <row r="3582" spans="2:2" ht="12.75" customHeight="1" x14ac:dyDescent="0.2">
      <c r="B3582"/>
    </row>
    <row r="3583" spans="2:2" ht="12.75" customHeight="1" x14ac:dyDescent="0.2">
      <c r="B3583"/>
    </row>
    <row r="3584" spans="2:2" ht="12.75" customHeight="1" x14ac:dyDescent="0.2">
      <c r="B3584"/>
    </row>
    <row r="3585" spans="2:2" ht="12.75" customHeight="1" x14ac:dyDescent="0.2">
      <c r="B3585"/>
    </row>
    <row r="3586" spans="2:2" ht="12.75" customHeight="1" x14ac:dyDescent="0.2">
      <c r="B3586"/>
    </row>
    <row r="3587" spans="2:2" ht="12.75" customHeight="1" x14ac:dyDescent="0.2">
      <c r="B3587"/>
    </row>
    <row r="3588" spans="2:2" ht="12.75" customHeight="1" x14ac:dyDescent="0.2">
      <c r="B3588"/>
    </row>
    <row r="3589" spans="2:2" ht="12.75" customHeight="1" x14ac:dyDescent="0.2">
      <c r="B3589"/>
    </row>
    <row r="3590" spans="2:2" ht="12.75" customHeight="1" x14ac:dyDescent="0.2">
      <c r="B3590"/>
    </row>
    <row r="3591" spans="2:2" ht="12.75" customHeight="1" x14ac:dyDescent="0.2">
      <c r="B3591"/>
    </row>
    <row r="3592" spans="2:2" ht="12.75" customHeight="1" x14ac:dyDescent="0.2">
      <c r="B3592"/>
    </row>
    <row r="3593" spans="2:2" ht="12.75" customHeight="1" x14ac:dyDescent="0.2">
      <c r="B3593"/>
    </row>
    <row r="3594" spans="2:2" ht="12.75" customHeight="1" x14ac:dyDescent="0.2">
      <c r="B3594"/>
    </row>
    <row r="3595" spans="2:2" ht="12.75" customHeight="1" x14ac:dyDescent="0.2">
      <c r="B3595"/>
    </row>
    <row r="3596" spans="2:2" ht="12.75" customHeight="1" x14ac:dyDescent="0.2">
      <c r="B3596"/>
    </row>
    <row r="3597" spans="2:2" ht="12.75" customHeight="1" x14ac:dyDescent="0.2">
      <c r="B3597"/>
    </row>
    <row r="3598" spans="2:2" ht="12.75" customHeight="1" x14ac:dyDescent="0.2">
      <c r="B3598"/>
    </row>
    <row r="3599" spans="2:2" ht="12.75" customHeight="1" x14ac:dyDescent="0.2">
      <c r="B3599"/>
    </row>
    <row r="3600" spans="2:2" ht="12.75" customHeight="1" x14ac:dyDescent="0.2">
      <c r="B3600"/>
    </row>
    <row r="3601" spans="2:2" ht="12.75" customHeight="1" x14ac:dyDescent="0.2">
      <c r="B3601"/>
    </row>
    <row r="3602" spans="2:2" ht="12.75" customHeight="1" x14ac:dyDescent="0.2">
      <c r="B3602"/>
    </row>
    <row r="3603" spans="2:2" ht="12.75" customHeight="1" x14ac:dyDescent="0.2">
      <c r="B3603"/>
    </row>
    <row r="3604" spans="2:2" ht="12.75" customHeight="1" x14ac:dyDescent="0.2">
      <c r="B3604"/>
    </row>
    <row r="3605" spans="2:2" ht="12.75" customHeight="1" x14ac:dyDescent="0.2">
      <c r="B3605"/>
    </row>
    <row r="3606" spans="2:2" ht="12.75" customHeight="1" x14ac:dyDescent="0.2">
      <c r="B3606"/>
    </row>
    <row r="3607" spans="2:2" ht="12.75" customHeight="1" x14ac:dyDescent="0.2">
      <c r="B3607"/>
    </row>
    <row r="3608" spans="2:2" ht="12.75" customHeight="1" x14ac:dyDescent="0.2">
      <c r="B3608"/>
    </row>
    <row r="3609" spans="2:2" ht="12.75" customHeight="1" x14ac:dyDescent="0.2">
      <c r="B3609"/>
    </row>
    <row r="3610" spans="2:2" ht="12.75" customHeight="1" x14ac:dyDescent="0.2">
      <c r="B3610"/>
    </row>
    <row r="3611" spans="2:2" ht="12.75" customHeight="1" x14ac:dyDescent="0.2">
      <c r="B3611"/>
    </row>
    <row r="3612" spans="2:2" ht="12.75" customHeight="1" x14ac:dyDescent="0.2">
      <c r="B3612"/>
    </row>
    <row r="3613" spans="2:2" ht="12.75" customHeight="1" x14ac:dyDescent="0.2">
      <c r="B3613"/>
    </row>
    <row r="3614" spans="2:2" ht="12.75" customHeight="1" x14ac:dyDescent="0.2">
      <c r="B3614"/>
    </row>
    <row r="3615" spans="2:2" ht="12.75" customHeight="1" x14ac:dyDescent="0.2">
      <c r="B3615"/>
    </row>
    <row r="3616" spans="2:2" ht="12.75" customHeight="1" x14ac:dyDescent="0.2">
      <c r="B3616"/>
    </row>
    <row r="3617" spans="2:2" ht="12.75" customHeight="1" x14ac:dyDescent="0.2">
      <c r="B3617"/>
    </row>
    <row r="3618" spans="2:2" ht="12.75" customHeight="1" x14ac:dyDescent="0.2">
      <c r="B3618"/>
    </row>
    <row r="3619" spans="2:2" ht="12.75" customHeight="1" x14ac:dyDescent="0.2">
      <c r="B3619"/>
    </row>
    <row r="3620" spans="2:2" ht="12.75" customHeight="1" x14ac:dyDescent="0.2">
      <c r="B3620"/>
    </row>
    <row r="3621" spans="2:2" ht="12.75" customHeight="1" x14ac:dyDescent="0.2">
      <c r="B3621"/>
    </row>
    <row r="3622" spans="2:2" ht="12.75" customHeight="1" x14ac:dyDescent="0.2">
      <c r="B3622"/>
    </row>
    <row r="3623" spans="2:2" ht="12.75" customHeight="1" x14ac:dyDescent="0.2">
      <c r="B3623"/>
    </row>
    <row r="3624" spans="2:2" ht="12.75" customHeight="1" x14ac:dyDescent="0.2">
      <c r="B3624"/>
    </row>
    <row r="3625" spans="2:2" ht="12.75" customHeight="1" x14ac:dyDescent="0.2">
      <c r="B3625"/>
    </row>
    <row r="3626" spans="2:2" ht="12.75" customHeight="1" x14ac:dyDescent="0.2">
      <c r="B3626"/>
    </row>
    <row r="3627" spans="2:2" ht="12.75" customHeight="1" x14ac:dyDescent="0.2">
      <c r="B3627"/>
    </row>
    <row r="3628" spans="2:2" ht="12.75" customHeight="1" x14ac:dyDescent="0.2">
      <c r="B3628"/>
    </row>
    <row r="3629" spans="2:2" ht="12.75" customHeight="1" x14ac:dyDescent="0.2">
      <c r="B3629"/>
    </row>
    <row r="3630" spans="2:2" ht="12.75" customHeight="1" x14ac:dyDescent="0.2">
      <c r="B3630"/>
    </row>
    <row r="3631" spans="2:2" ht="12.75" customHeight="1" x14ac:dyDescent="0.2">
      <c r="B3631"/>
    </row>
    <row r="3632" spans="2:2" ht="12.75" customHeight="1" x14ac:dyDescent="0.2">
      <c r="B3632"/>
    </row>
    <row r="3633" spans="2:2" ht="12.75" customHeight="1" x14ac:dyDescent="0.2">
      <c r="B3633"/>
    </row>
    <row r="3634" spans="2:2" ht="12.75" customHeight="1" x14ac:dyDescent="0.2">
      <c r="B3634"/>
    </row>
    <row r="3635" spans="2:2" ht="12.75" customHeight="1" x14ac:dyDescent="0.2">
      <c r="B3635"/>
    </row>
    <row r="3636" spans="2:2" ht="12.75" customHeight="1" x14ac:dyDescent="0.2">
      <c r="B3636"/>
    </row>
    <row r="3637" spans="2:2" ht="12.75" customHeight="1" x14ac:dyDescent="0.2">
      <c r="B3637"/>
    </row>
    <row r="3638" spans="2:2" ht="12.75" customHeight="1" x14ac:dyDescent="0.2">
      <c r="B3638"/>
    </row>
    <row r="3639" spans="2:2" ht="12.75" customHeight="1" x14ac:dyDescent="0.2">
      <c r="B3639"/>
    </row>
    <row r="3640" spans="2:2" ht="12.75" customHeight="1" x14ac:dyDescent="0.2">
      <c r="B3640"/>
    </row>
    <row r="3641" spans="2:2" ht="12.75" customHeight="1" x14ac:dyDescent="0.2">
      <c r="B3641"/>
    </row>
    <row r="3642" spans="2:2" ht="12.75" customHeight="1" x14ac:dyDescent="0.2">
      <c r="B3642"/>
    </row>
    <row r="3643" spans="2:2" ht="12.75" customHeight="1" x14ac:dyDescent="0.2">
      <c r="B3643"/>
    </row>
    <row r="3644" spans="2:2" ht="12.75" customHeight="1" x14ac:dyDescent="0.2">
      <c r="B3644"/>
    </row>
    <row r="3645" spans="2:2" ht="12.75" customHeight="1" x14ac:dyDescent="0.2">
      <c r="B3645"/>
    </row>
    <row r="3646" spans="2:2" ht="12.75" customHeight="1" x14ac:dyDescent="0.2">
      <c r="B3646"/>
    </row>
    <row r="3647" spans="2:2" ht="12.75" customHeight="1" x14ac:dyDescent="0.2">
      <c r="B3647"/>
    </row>
    <row r="3648" spans="2:2" ht="12.75" customHeight="1" x14ac:dyDescent="0.2">
      <c r="B3648"/>
    </row>
    <row r="3649" spans="2:2" ht="12.75" customHeight="1" x14ac:dyDescent="0.2">
      <c r="B3649"/>
    </row>
    <row r="3650" spans="2:2" ht="12.75" customHeight="1" x14ac:dyDescent="0.2">
      <c r="B3650"/>
    </row>
    <row r="3651" spans="2:2" ht="12.75" customHeight="1" x14ac:dyDescent="0.2">
      <c r="B3651"/>
    </row>
    <row r="3652" spans="2:2" ht="12.75" customHeight="1" x14ac:dyDescent="0.2">
      <c r="B3652"/>
    </row>
    <row r="3653" spans="2:2" ht="12.75" customHeight="1" x14ac:dyDescent="0.2">
      <c r="B3653"/>
    </row>
    <row r="3654" spans="2:2" ht="12.75" customHeight="1" x14ac:dyDescent="0.2">
      <c r="B3654"/>
    </row>
    <row r="3655" spans="2:2" ht="12.75" customHeight="1" x14ac:dyDescent="0.2">
      <c r="B3655"/>
    </row>
    <row r="3656" spans="2:2" ht="12.75" customHeight="1" x14ac:dyDescent="0.2">
      <c r="B3656"/>
    </row>
    <row r="3657" spans="2:2" ht="12.75" customHeight="1" x14ac:dyDescent="0.2">
      <c r="B3657"/>
    </row>
    <row r="3658" spans="2:2" ht="12.75" customHeight="1" x14ac:dyDescent="0.2">
      <c r="B3658"/>
    </row>
    <row r="3659" spans="2:2" ht="12.75" customHeight="1" x14ac:dyDescent="0.2">
      <c r="B3659"/>
    </row>
    <row r="3660" spans="2:2" ht="12.75" customHeight="1" x14ac:dyDescent="0.2">
      <c r="B3660"/>
    </row>
    <row r="3661" spans="2:2" ht="12.75" customHeight="1" x14ac:dyDescent="0.2">
      <c r="B3661"/>
    </row>
    <row r="3662" spans="2:2" ht="12.75" customHeight="1" x14ac:dyDescent="0.2">
      <c r="B3662"/>
    </row>
    <row r="3663" spans="2:2" ht="12.75" customHeight="1" x14ac:dyDescent="0.2">
      <c r="B3663"/>
    </row>
    <row r="3664" spans="2:2" ht="12.75" customHeight="1" x14ac:dyDescent="0.2">
      <c r="B3664"/>
    </row>
    <row r="3665" spans="2:2" ht="12.75" customHeight="1" x14ac:dyDescent="0.2">
      <c r="B3665"/>
    </row>
    <row r="3666" spans="2:2" ht="12.75" customHeight="1" x14ac:dyDescent="0.2">
      <c r="B3666"/>
    </row>
    <row r="3667" spans="2:2" ht="12.75" customHeight="1" x14ac:dyDescent="0.2">
      <c r="B3667"/>
    </row>
    <row r="3668" spans="2:2" ht="12.75" customHeight="1" x14ac:dyDescent="0.2">
      <c r="B3668"/>
    </row>
    <row r="3669" spans="2:2" ht="12.75" customHeight="1" x14ac:dyDescent="0.2">
      <c r="B3669"/>
    </row>
    <row r="3670" spans="2:2" ht="12.75" customHeight="1" x14ac:dyDescent="0.2">
      <c r="B3670"/>
    </row>
    <row r="3671" spans="2:2" ht="12.75" customHeight="1" x14ac:dyDescent="0.2">
      <c r="B3671"/>
    </row>
    <row r="3672" spans="2:2" ht="12.75" customHeight="1" x14ac:dyDescent="0.2">
      <c r="B3672"/>
    </row>
    <row r="3673" spans="2:2" ht="12.75" customHeight="1" x14ac:dyDescent="0.2">
      <c r="B3673"/>
    </row>
    <row r="3674" spans="2:2" ht="12.75" customHeight="1" x14ac:dyDescent="0.2">
      <c r="B3674"/>
    </row>
    <row r="3675" spans="2:2" ht="12.75" customHeight="1" x14ac:dyDescent="0.2">
      <c r="B3675"/>
    </row>
    <row r="3676" spans="2:2" ht="12.75" customHeight="1" x14ac:dyDescent="0.2">
      <c r="B3676"/>
    </row>
    <row r="3677" spans="2:2" ht="12.75" customHeight="1" x14ac:dyDescent="0.2">
      <c r="B3677"/>
    </row>
    <row r="3678" spans="2:2" ht="12.75" customHeight="1" x14ac:dyDescent="0.2">
      <c r="B3678"/>
    </row>
    <row r="3679" spans="2:2" ht="12.75" customHeight="1" x14ac:dyDescent="0.2">
      <c r="B3679"/>
    </row>
    <row r="3680" spans="2:2" ht="12.75" customHeight="1" x14ac:dyDescent="0.2">
      <c r="B3680"/>
    </row>
    <row r="3681" spans="2:2" ht="12.75" customHeight="1" x14ac:dyDescent="0.2">
      <c r="B3681"/>
    </row>
    <row r="3682" spans="2:2" ht="12.75" customHeight="1" x14ac:dyDescent="0.2">
      <c r="B3682"/>
    </row>
    <row r="3683" spans="2:2" ht="12.75" customHeight="1" x14ac:dyDescent="0.2">
      <c r="B3683"/>
    </row>
    <row r="3684" spans="2:2" ht="12.75" customHeight="1" x14ac:dyDescent="0.2">
      <c r="B3684"/>
    </row>
    <row r="3685" spans="2:2" ht="12.75" customHeight="1" x14ac:dyDescent="0.2">
      <c r="B3685"/>
    </row>
    <row r="3686" spans="2:2" ht="12.75" customHeight="1" x14ac:dyDescent="0.2">
      <c r="B3686"/>
    </row>
    <row r="3687" spans="2:2" ht="12.75" customHeight="1" x14ac:dyDescent="0.2">
      <c r="B3687"/>
    </row>
    <row r="3688" spans="2:2" ht="12.75" customHeight="1" x14ac:dyDescent="0.2">
      <c r="B3688"/>
    </row>
    <row r="3689" spans="2:2" ht="12.75" customHeight="1" x14ac:dyDescent="0.2">
      <c r="B3689"/>
    </row>
    <row r="3690" spans="2:2" ht="12.75" customHeight="1" x14ac:dyDescent="0.2">
      <c r="B3690"/>
    </row>
    <row r="3691" spans="2:2" ht="12.75" customHeight="1" x14ac:dyDescent="0.2">
      <c r="B3691"/>
    </row>
    <row r="3692" spans="2:2" ht="12.75" customHeight="1" x14ac:dyDescent="0.2">
      <c r="B3692"/>
    </row>
    <row r="3693" spans="2:2" ht="12.75" customHeight="1" x14ac:dyDescent="0.2">
      <c r="B3693"/>
    </row>
    <row r="3694" spans="2:2" ht="12.75" customHeight="1" x14ac:dyDescent="0.2">
      <c r="B3694"/>
    </row>
    <row r="3695" spans="2:2" ht="12.75" customHeight="1" x14ac:dyDescent="0.2">
      <c r="B3695"/>
    </row>
    <row r="3696" spans="2:2" ht="12.75" customHeight="1" x14ac:dyDescent="0.2">
      <c r="B3696"/>
    </row>
    <row r="3697" spans="2:2" ht="12.75" customHeight="1" x14ac:dyDescent="0.2">
      <c r="B3697"/>
    </row>
    <row r="3698" spans="2:2" ht="12.75" customHeight="1" x14ac:dyDescent="0.2">
      <c r="B3698"/>
    </row>
    <row r="3699" spans="2:2" ht="12.75" customHeight="1" x14ac:dyDescent="0.2">
      <c r="B3699"/>
    </row>
    <row r="3700" spans="2:2" ht="12.75" customHeight="1" x14ac:dyDescent="0.2">
      <c r="B3700"/>
    </row>
    <row r="3701" spans="2:2" ht="12.75" customHeight="1" x14ac:dyDescent="0.2">
      <c r="B3701"/>
    </row>
    <row r="3702" spans="2:2" ht="12.75" customHeight="1" x14ac:dyDescent="0.2">
      <c r="B3702"/>
    </row>
    <row r="3703" spans="2:2" ht="12.75" customHeight="1" x14ac:dyDescent="0.2">
      <c r="B3703"/>
    </row>
    <row r="3704" spans="2:2" ht="12.75" customHeight="1" x14ac:dyDescent="0.2">
      <c r="B3704"/>
    </row>
    <row r="3705" spans="2:2" ht="12.75" customHeight="1" x14ac:dyDescent="0.2">
      <c r="B3705"/>
    </row>
    <row r="3706" spans="2:2" ht="12.75" customHeight="1" x14ac:dyDescent="0.2">
      <c r="B3706"/>
    </row>
    <row r="3707" spans="2:2" ht="12.75" customHeight="1" x14ac:dyDescent="0.2">
      <c r="B3707"/>
    </row>
    <row r="3708" spans="2:2" ht="12.75" customHeight="1" x14ac:dyDescent="0.2">
      <c r="B3708"/>
    </row>
    <row r="3709" spans="2:2" ht="12.75" customHeight="1" x14ac:dyDescent="0.2">
      <c r="B3709"/>
    </row>
    <row r="3710" spans="2:2" ht="12.75" customHeight="1" x14ac:dyDescent="0.2">
      <c r="B3710"/>
    </row>
    <row r="3711" spans="2:2" ht="12.75" customHeight="1" x14ac:dyDescent="0.2">
      <c r="B3711"/>
    </row>
    <row r="3712" spans="2:2" ht="12.75" customHeight="1" x14ac:dyDescent="0.2">
      <c r="B3712"/>
    </row>
    <row r="3713" spans="2:2" ht="12.75" customHeight="1" x14ac:dyDescent="0.2">
      <c r="B3713"/>
    </row>
    <row r="3714" spans="2:2" ht="12.75" customHeight="1" x14ac:dyDescent="0.2">
      <c r="B3714"/>
    </row>
    <row r="3715" spans="2:2" ht="12.75" customHeight="1" x14ac:dyDescent="0.2">
      <c r="B3715"/>
    </row>
    <row r="3716" spans="2:2" ht="12.75" customHeight="1" x14ac:dyDescent="0.2">
      <c r="B3716"/>
    </row>
    <row r="3717" spans="2:2" ht="12.75" customHeight="1" x14ac:dyDescent="0.2">
      <c r="B3717"/>
    </row>
    <row r="3718" spans="2:2" ht="12.75" customHeight="1" x14ac:dyDescent="0.2">
      <c r="B3718"/>
    </row>
    <row r="3719" spans="2:2" ht="12.75" customHeight="1" x14ac:dyDescent="0.2">
      <c r="B3719"/>
    </row>
    <row r="3720" spans="2:2" ht="12.75" customHeight="1" x14ac:dyDescent="0.2">
      <c r="B3720"/>
    </row>
    <row r="3721" spans="2:2" ht="12.75" customHeight="1" x14ac:dyDescent="0.2">
      <c r="B3721"/>
    </row>
    <row r="3722" spans="2:2" ht="12.75" customHeight="1" x14ac:dyDescent="0.2">
      <c r="B3722"/>
    </row>
    <row r="3723" spans="2:2" ht="12.75" customHeight="1" x14ac:dyDescent="0.2">
      <c r="B3723"/>
    </row>
    <row r="3724" spans="2:2" ht="12.75" customHeight="1" x14ac:dyDescent="0.2">
      <c r="B3724"/>
    </row>
    <row r="3725" spans="2:2" ht="12.75" customHeight="1" x14ac:dyDescent="0.2">
      <c r="B3725"/>
    </row>
    <row r="3726" spans="2:2" ht="12.75" customHeight="1" x14ac:dyDescent="0.2">
      <c r="B3726"/>
    </row>
    <row r="3727" spans="2:2" ht="12.75" customHeight="1" x14ac:dyDescent="0.2">
      <c r="B3727"/>
    </row>
    <row r="3728" spans="2:2" ht="12.75" customHeight="1" x14ac:dyDescent="0.2">
      <c r="B3728"/>
    </row>
    <row r="3729" spans="2:2" ht="12.75" customHeight="1" x14ac:dyDescent="0.2">
      <c r="B3729"/>
    </row>
    <row r="3730" spans="2:2" ht="12.75" customHeight="1" x14ac:dyDescent="0.2">
      <c r="B3730"/>
    </row>
    <row r="3731" spans="2:2" ht="12.75" customHeight="1" x14ac:dyDescent="0.2">
      <c r="B3731"/>
    </row>
    <row r="3732" spans="2:2" ht="12.75" customHeight="1" x14ac:dyDescent="0.2">
      <c r="B3732"/>
    </row>
    <row r="3733" spans="2:2" ht="12.75" customHeight="1" x14ac:dyDescent="0.2">
      <c r="B3733"/>
    </row>
    <row r="3734" spans="2:2" ht="12.75" customHeight="1" x14ac:dyDescent="0.2">
      <c r="B3734"/>
    </row>
    <row r="3735" spans="2:2" ht="12.75" customHeight="1" x14ac:dyDescent="0.2">
      <c r="B3735"/>
    </row>
    <row r="3736" spans="2:2" ht="12.75" customHeight="1" x14ac:dyDescent="0.2">
      <c r="B3736"/>
    </row>
    <row r="3737" spans="2:2" ht="12.75" customHeight="1" x14ac:dyDescent="0.2">
      <c r="B3737"/>
    </row>
    <row r="3738" spans="2:2" ht="12.75" customHeight="1" x14ac:dyDescent="0.2">
      <c r="B3738"/>
    </row>
    <row r="3739" spans="2:2" ht="12.75" customHeight="1" x14ac:dyDescent="0.2">
      <c r="B3739"/>
    </row>
    <row r="3740" spans="2:2" ht="12.75" customHeight="1" x14ac:dyDescent="0.2">
      <c r="B3740"/>
    </row>
    <row r="3741" spans="2:2" ht="12.75" customHeight="1" x14ac:dyDescent="0.2">
      <c r="B3741"/>
    </row>
    <row r="3742" spans="2:2" ht="12.75" customHeight="1" x14ac:dyDescent="0.2">
      <c r="B3742"/>
    </row>
    <row r="3743" spans="2:2" ht="12.75" customHeight="1" x14ac:dyDescent="0.2">
      <c r="B3743"/>
    </row>
    <row r="3744" spans="2:2" ht="12.75" customHeight="1" x14ac:dyDescent="0.2">
      <c r="B3744"/>
    </row>
    <row r="3745" spans="2:2" ht="12.75" customHeight="1" x14ac:dyDescent="0.2">
      <c r="B3745"/>
    </row>
    <row r="3746" spans="2:2" ht="12.75" customHeight="1" x14ac:dyDescent="0.2">
      <c r="B3746"/>
    </row>
    <row r="3747" spans="2:2" ht="12.75" customHeight="1" x14ac:dyDescent="0.2">
      <c r="B3747"/>
    </row>
    <row r="3748" spans="2:2" ht="12.75" customHeight="1" x14ac:dyDescent="0.2">
      <c r="B3748"/>
    </row>
    <row r="3749" spans="2:2" ht="12.75" customHeight="1" x14ac:dyDescent="0.2">
      <c r="B3749"/>
    </row>
    <row r="3750" spans="2:2" ht="12.75" customHeight="1" x14ac:dyDescent="0.2">
      <c r="B3750"/>
    </row>
    <row r="3751" spans="2:2" ht="12.75" customHeight="1" x14ac:dyDescent="0.2">
      <c r="B3751"/>
    </row>
    <row r="3752" spans="2:2" ht="12.75" customHeight="1" x14ac:dyDescent="0.2">
      <c r="B3752"/>
    </row>
    <row r="3753" spans="2:2" ht="12.75" customHeight="1" x14ac:dyDescent="0.2">
      <c r="B3753"/>
    </row>
    <row r="3754" spans="2:2" ht="12.75" customHeight="1" x14ac:dyDescent="0.2">
      <c r="B3754"/>
    </row>
    <row r="3755" spans="2:2" ht="12.75" customHeight="1" x14ac:dyDescent="0.2">
      <c r="B3755"/>
    </row>
    <row r="3756" spans="2:2" ht="12.75" customHeight="1" x14ac:dyDescent="0.2">
      <c r="B3756"/>
    </row>
    <row r="3757" spans="2:2" ht="12.75" customHeight="1" x14ac:dyDescent="0.2">
      <c r="B3757"/>
    </row>
    <row r="3758" spans="2:2" ht="12.75" customHeight="1" x14ac:dyDescent="0.2">
      <c r="B3758"/>
    </row>
    <row r="3759" spans="2:2" ht="12.75" customHeight="1" x14ac:dyDescent="0.2">
      <c r="B3759"/>
    </row>
    <row r="3760" spans="2:2" ht="12.75" customHeight="1" x14ac:dyDescent="0.2">
      <c r="B3760"/>
    </row>
    <row r="3761" spans="2:2" ht="12.75" customHeight="1" x14ac:dyDescent="0.2">
      <c r="B3761"/>
    </row>
    <row r="3762" spans="2:2" ht="12.75" customHeight="1" x14ac:dyDescent="0.2">
      <c r="B3762"/>
    </row>
    <row r="3763" spans="2:2" ht="12.75" customHeight="1" x14ac:dyDescent="0.2">
      <c r="B3763"/>
    </row>
    <row r="3764" spans="2:2" ht="12.75" customHeight="1" x14ac:dyDescent="0.2">
      <c r="B3764"/>
    </row>
    <row r="3765" spans="2:2" ht="12.75" customHeight="1" x14ac:dyDescent="0.2">
      <c r="B3765"/>
    </row>
    <row r="3766" spans="2:2" ht="12.75" customHeight="1" x14ac:dyDescent="0.2">
      <c r="B3766"/>
    </row>
    <row r="3767" spans="2:2" ht="12.75" customHeight="1" x14ac:dyDescent="0.2">
      <c r="B3767"/>
    </row>
    <row r="3768" spans="2:2" ht="12.75" customHeight="1" x14ac:dyDescent="0.2">
      <c r="B3768"/>
    </row>
    <row r="3769" spans="2:2" ht="12.75" customHeight="1" x14ac:dyDescent="0.2">
      <c r="B3769"/>
    </row>
    <row r="3770" spans="2:2" ht="12.75" customHeight="1" x14ac:dyDescent="0.2">
      <c r="B3770"/>
    </row>
    <row r="3771" spans="2:2" ht="12.75" customHeight="1" x14ac:dyDescent="0.2">
      <c r="B3771"/>
    </row>
    <row r="3772" spans="2:2" ht="12.75" customHeight="1" x14ac:dyDescent="0.2">
      <c r="B3772"/>
    </row>
    <row r="3773" spans="2:2" ht="12.75" customHeight="1" x14ac:dyDescent="0.2">
      <c r="B3773"/>
    </row>
    <row r="3774" spans="2:2" ht="12.75" customHeight="1" x14ac:dyDescent="0.2">
      <c r="B3774"/>
    </row>
    <row r="3775" spans="2:2" ht="12.75" customHeight="1" x14ac:dyDescent="0.2">
      <c r="B3775"/>
    </row>
    <row r="3776" spans="2:2" ht="12.75" customHeight="1" x14ac:dyDescent="0.2">
      <c r="B3776"/>
    </row>
    <row r="3777" spans="2:2" ht="12.75" customHeight="1" x14ac:dyDescent="0.2">
      <c r="B3777"/>
    </row>
    <row r="3778" spans="2:2" ht="12.75" customHeight="1" x14ac:dyDescent="0.2">
      <c r="B3778"/>
    </row>
    <row r="3779" spans="2:2" ht="12.75" customHeight="1" x14ac:dyDescent="0.2">
      <c r="B3779"/>
    </row>
    <row r="3780" spans="2:2" ht="12.75" customHeight="1" x14ac:dyDescent="0.2">
      <c r="B3780"/>
    </row>
    <row r="3781" spans="2:2" ht="12.75" customHeight="1" x14ac:dyDescent="0.2">
      <c r="B3781"/>
    </row>
    <row r="3782" spans="2:2" ht="12.75" customHeight="1" x14ac:dyDescent="0.2">
      <c r="B3782"/>
    </row>
    <row r="3783" spans="2:2" ht="12.75" customHeight="1" x14ac:dyDescent="0.2">
      <c r="B3783"/>
    </row>
    <row r="3784" spans="2:2" ht="12.75" customHeight="1" x14ac:dyDescent="0.2">
      <c r="B3784"/>
    </row>
    <row r="3785" spans="2:2" ht="12.75" customHeight="1" x14ac:dyDescent="0.2">
      <c r="B3785"/>
    </row>
    <row r="3786" spans="2:2" ht="12.75" customHeight="1" x14ac:dyDescent="0.2">
      <c r="B3786"/>
    </row>
    <row r="3787" spans="2:2" ht="12.75" customHeight="1" x14ac:dyDescent="0.2">
      <c r="B3787"/>
    </row>
    <row r="3788" spans="2:2" ht="12.75" customHeight="1" x14ac:dyDescent="0.2">
      <c r="B3788"/>
    </row>
    <row r="3789" spans="2:2" ht="12.75" customHeight="1" x14ac:dyDescent="0.2">
      <c r="B3789"/>
    </row>
    <row r="3790" spans="2:2" ht="12.75" customHeight="1" x14ac:dyDescent="0.2">
      <c r="B3790"/>
    </row>
    <row r="3791" spans="2:2" ht="12.75" customHeight="1" x14ac:dyDescent="0.2">
      <c r="B3791"/>
    </row>
    <row r="3792" spans="2:2" ht="12.75" customHeight="1" x14ac:dyDescent="0.2">
      <c r="B3792"/>
    </row>
    <row r="3793" spans="2:2" ht="12.75" customHeight="1" x14ac:dyDescent="0.2">
      <c r="B3793"/>
    </row>
    <row r="3794" spans="2:2" ht="12.75" customHeight="1" x14ac:dyDescent="0.2">
      <c r="B3794"/>
    </row>
    <row r="3795" spans="2:2" ht="12.75" customHeight="1" x14ac:dyDescent="0.2">
      <c r="B3795"/>
    </row>
    <row r="3796" spans="2:2" ht="12.75" customHeight="1" x14ac:dyDescent="0.2">
      <c r="B3796"/>
    </row>
    <row r="3797" spans="2:2" ht="12.75" customHeight="1" x14ac:dyDescent="0.2">
      <c r="B3797"/>
    </row>
    <row r="3798" spans="2:2" ht="12.75" customHeight="1" x14ac:dyDescent="0.2">
      <c r="B3798"/>
    </row>
    <row r="3799" spans="2:2" ht="12.75" customHeight="1" x14ac:dyDescent="0.2">
      <c r="B3799"/>
    </row>
    <row r="3800" spans="2:2" ht="12.75" customHeight="1" x14ac:dyDescent="0.2">
      <c r="B3800"/>
    </row>
    <row r="3801" spans="2:2" ht="12.75" customHeight="1" x14ac:dyDescent="0.2">
      <c r="B3801"/>
    </row>
    <row r="3802" spans="2:2" ht="12.75" customHeight="1" x14ac:dyDescent="0.2">
      <c r="B3802"/>
    </row>
    <row r="3803" spans="2:2" ht="12.75" customHeight="1" x14ac:dyDescent="0.2">
      <c r="B3803"/>
    </row>
    <row r="3804" spans="2:2" ht="12.75" customHeight="1" x14ac:dyDescent="0.2">
      <c r="B3804"/>
    </row>
    <row r="3805" spans="2:2" ht="12.75" customHeight="1" x14ac:dyDescent="0.2">
      <c r="B3805"/>
    </row>
    <row r="3806" spans="2:2" ht="12.75" customHeight="1" x14ac:dyDescent="0.2">
      <c r="B3806"/>
    </row>
    <row r="3807" spans="2:2" ht="12.75" customHeight="1" x14ac:dyDescent="0.2">
      <c r="B3807"/>
    </row>
    <row r="3808" spans="2:2" ht="12.75" customHeight="1" x14ac:dyDescent="0.2">
      <c r="B3808"/>
    </row>
    <row r="3809" spans="2:2" ht="12.75" customHeight="1" x14ac:dyDescent="0.2">
      <c r="B3809"/>
    </row>
    <row r="3810" spans="2:2" ht="12.75" customHeight="1" x14ac:dyDescent="0.2">
      <c r="B3810"/>
    </row>
    <row r="3811" spans="2:2" ht="12.75" customHeight="1" x14ac:dyDescent="0.2">
      <c r="B3811"/>
    </row>
    <row r="3812" spans="2:2" ht="12.75" customHeight="1" x14ac:dyDescent="0.2">
      <c r="B3812"/>
    </row>
    <row r="3813" spans="2:2" ht="12.75" customHeight="1" x14ac:dyDescent="0.2">
      <c r="B3813"/>
    </row>
    <row r="3814" spans="2:2" ht="12.75" customHeight="1" x14ac:dyDescent="0.2">
      <c r="B3814"/>
    </row>
    <row r="3815" spans="2:2" ht="12.75" customHeight="1" x14ac:dyDescent="0.2">
      <c r="B3815"/>
    </row>
    <row r="3816" spans="2:2" ht="12.75" customHeight="1" x14ac:dyDescent="0.2">
      <c r="B3816"/>
    </row>
    <row r="3817" spans="2:2" ht="12.75" customHeight="1" x14ac:dyDescent="0.2">
      <c r="B3817"/>
    </row>
    <row r="3818" spans="2:2" ht="12.75" customHeight="1" x14ac:dyDescent="0.2">
      <c r="B3818"/>
    </row>
    <row r="3819" spans="2:2" ht="12.75" customHeight="1" x14ac:dyDescent="0.2">
      <c r="B3819"/>
    </row>
    <row r="3820" spans="2:2" ht="12.75" customHeight="1" x14ac:dyDescent="0.2">
      <c r="B3820"/>
    </row>
    <row r="3821" spans="2:2" ht="12.75" customHeight="1" x14ac:dyDescent="0.2">
      <c r="B3821"/>
    </row>
    <row r="3822" spans="2:2" ht="12.75" customHeight="1" x14ac:dyDescent="0.2">
      <c r="B3822"/>
    </row>
    <row r="3823" spans="2:2" ht="12.75" customHeight="1" x14ac:dyDescent="0.2">
      <c r="B3823"/>
    </row>
    <row r="3824" spans="2:2" ht="12.75" customHeight="1" x14ac:dyDescent="0.2">
      <c r="B3824"/>
    </row>
    <row r="3825" spans="2:2" ht="12.75" customHeight="1" x14ac:dyDescent="0.2">
      <c r="B3825"/>
    </row>
    <row r="3826" spans="2:2" ht="12.75" customHeight="1" x14ac:dyDescent="0.2">
      <c r="B3826"/>
    </row>
    <row r="3827" spans="2:2" ht="12.75" customHeight="1" x14ac:dyDescent="0.2">
      <c r="B3827"/>
    </row>
    <row r="3828" spans="2:2" ht="12.75" customHeight="1" x14ac:dyDescent="0.2">
      <c r="B3828"/>
    </row>
    <row r="3829" spans="2:2" ht="12.75" customHeight="1" x14ac:dyDescent="0.2">
      <c r="B3829"/>
    </row>
    <row r="3830" spans="2:2" ht="12.75" customHeight="1" x14ac:dyDescent="0.2">
      <c r="B3830"/>
    </row>
    <row r="3831" spans="2:2" ht="12.75" customHeight="1" x14ac:dyDescent="0.2">
      <c r="B3831"/>
    </row>
    <row r="3832" spans="2:2" ht="12.75" customHeight="1" x14ac:dyDescent="0.2">
      <c r="B3832"/>
    </row>
    <row r="3833" spans="2:2" ht="12.75" customHeight="1" x14ac:dyDescent="0.2">
      <c r="B3833"/>
    </row>
    <row r="3834" spans="2:2" ht="12.75" customHeight="1" x14ac:dyDescent="0.2">
      <c r="B3834"/>
    </row>
    <row r="3835" spans="2:2" ht="12.75" customHeight="1" x14ac:dyDescent="0.2">
      <c r="B3835"/>
    </row>
    <row r="3836" spans="2:2" ht="12.75" customHeight="1" x14ac:dyDescent="0.2">
      <c r="B3836"/>
    </row>
    <row r="3837" spans="2:2" ht="12.75" customHeight="1" x14ac:dyDescent="0.2">
      <c r="B3837"/>
    </row>
    <row r="3838" spans="2:2" ht="12.75" customHeight="1" x14ac:dyDescent="0.2">
      <c r="B3838"/>
    </row>
    <row r="3839" spans="2:2" ht="12.75" customHeight="1" x14ac:dyDescent="0.2">
      <c r="B3839"/>
    </row>
    <row r="3840" spans="2:2" ht="12.75" customHeight="1" x14ac:dyDescent="0.2">
      <c r="B3840"/>
    </row>
    <row r="3841" spans="2:2" ht="12.75" customHeight="1" x14ac:dyDescent="0.2">
      <c r="B3841"/>
    </row>
    <row r="3842" spans="2:2" ht="12.75" customHeight="1" x14ac:dyDescent="0.2">
      <c r="B3842"/>
    </row>
    <row r="3843" spans="2:2" ht="12.75" customHeight="1" x14ac:dyDescent="0.2">
      <c r="B3843"/>
    </row>
    <row r="3844" spans="2:2" ht="12.75" customHeight="1" x14ac:dyDescent="0.2">
      <c r="B3844"/>
    </row>
    <row r="3845" spans="2:2" ht="12.75" customHeight="1" x14ac:dyDescent="0.2">
      <c r="B3845"/>
    </row>
    <row r="3846" spans="2:2" ht="12.75" customHeight="1" x14ac:dyDescent="0.2">
      <c r="B3846"/>
    </row>
    <row r="3847" spans="2:2" ht="12.75" customHeight="1" x14ac:dyDescent="0.2">
      <c r="B3847"/>
    </row>
    <row r="3848" spans="2:2" ht="12.75" customHeight="1" x14ac:dyDescent="0.2">
      <c r="B3848"/>
    </row>
    <row r="3849" spans="2:2" ht="12.75" customHeight="1" x14ac:dyDescent="0.2">
      <c r="B3849"/>
    </row>
    <row r="3850" spans="2:2" ht="12.75" customHeight="1" x14ac:dyDescent="0.2">
      <c r="B3850"/>
    </row>
    <row r="3851" spans="2:2" ht="12.75" customHeight="1" x14ac:dyDescent="0.2">
      <c r="B3851"/>
    </row>
    <row r="3852" spans="2:2" ht="12.75" customHeight="1" x14ac:dyDescent="0.2">
      <c r="B3852"/>
    </row>
    <row r="3853" spans="2:2" ht="12.75" customHeight="1" x14ac:dyDescent="0.2">
      <c r="B3853"/>
    </row>
    <row r="3854" spans="2:2" ht="12.75" customHeight="1" x14ac:dyDescent="0.2">
      <c r="B3854"/>
    </row>
    <row r="3855" spans="2:2" ht="12.75" customHeight="1" x14ac:dyDescent="0.2">
      <c r="B3855"/>
    </row>
    <row r="3856" spans="2:2" ht="12.75" customHeight="1" x14ac:dyDescent="0.2">
      <c r="B3856"/>
    </row>
    <row r="3857" spans="2:2" ht="12.75" customHeight="1" x14ac:dyDescent="0.2">
      <c r="B3857"/>
    </row>
    <row r="3858" spans="2:2" ht="12.75" customHeight="1" x14ac:dyDescent="0.2">
      <c r="B3858"/>
    </row>
    <row r="3859" spans="2:2" ht="12.75" customHeight="1" x14ac:dyDescent="0.2">
      <c r="B3859"/>
    </row>
    <row r="3860" spans="2:2" ht="12.75" customHeight="1" x14ac:dyDescent="0.2">
      <c r="B3860"/>
    </row>
    <row r="3861" spans="2:2" ht="12.75" customHeight="1" x14ac:dyDescent="0.2">
      <c r="B3861"/>
    </row>
    <row r="3862" spans="2:2" ht="12.75" customHeight="1" x14ac:dyDescent="0.2">
      <c r="B3862"/>
    </row>
    <row r="3863" spans="2:2" ht="12.75" customHeight="1" x14ac:dyDescent="0.2">
      <c r="B3863"/>
    </row>
    <row r="3864" spans="2:2" ht="12.75" customHeight="1" x14ac:dyDescent="0.2">
      <c r="B3864"/>
    </row>
    <row r="3865" spans="2:2" ht="12.75" customHeight="1" x14ac:dyDescent="0.2">
      <c r="B3865"/>
    </row>
    <row r="3866" spans="2:2" ht="12.75" customHeight="1" x14ac:dyDescent="0.2">
      <c r="B3866"/>
    </row>
    <row r="3867" spans="2:2" ht="12.75" customHeight="1" x14ac:dyDescent="0.2">
      <c r="B3867"/>
    </row>
    <row r="3868" spans="2:2" ht="12.75" customHeight="1" x14ac:dyDescent="0.2">
      <c r="B3868"/>
    </row>
    <row r="3869" spans="2:2" ht="12.75" customHeight="1" x14ac:dyDescent="0.2">
      <c r="B3869"/>
    </row>
    <row r="3870" spans="2:2" ht="12.75" customHeight="1" x14ac:dyDescent="0.2">
      <c r="B3870"/>
    </row>
    <row r="3871" spans="2:2" ht="12.75" customHeight="1" x14ac:dyDescent="0.2">
      <c r="B3871"/>
    </row>
    <row r="3872" spans="2:2" ht="12.75" customHeight="1" x14ac:dyDescent="0.2">
      <c r="B3872"/>
    </row>
    <row r="3873" spans="2:2" ht="12.75" customHeight="1" x14ac:dyDescent="0.2">
      <c r="B3873"/>
    </row>
    <row r="3874" spans="2:2" ht="12.75" customHeight="1" x14ac:dyDescent="0.2">
      <c r="B3874"/>
    </row>
    <row r="3875" spans="2:2" ht="12.75" customHeight="1" x14ac:dyDescent="0.2">
      <c r="B3875"/>
    </row>
    <row r="3876" spans="2:2" ht="12.75" customHeight="1" x14ac:dyDescent="0.2">
      <c r="B3876"/>
    </row>
    <row r="3877" spans="2:2" ht="12.75" customHeight="1" x14ac:dyDescent="0.2">
      <c r="B3877"/>
    </row>
    <row r="3878" spans="2:2" ht="12.75" customHeight="1" x14ac:dyDescent="0.2">
      <c r="B3878"/>
    </row>
    <row r="3879" spans="2:2" ht="12.75" customHeight="1" x14ac:dyDescent="0.2">
      <c r="B3879"/>
    </row>
    <row r="3880" spans="2:2" ht="12.75" customHeight="1" x14ac:dyDescent="0.2">
      <c r="B3880"/>
    </row>
    <row r="3881" spans="2:2" ht="12.75" customHeight="1" x14ac:dyDescent="0.2">
      <c r="B3881"/>
    </row>
    <row r="3882" spans="2:2" ht="12.75" customHeight="1" x14ac:dyDescent="0.2">
      <c r="B3882"/>
    </row>
    <row r="3883" spans="2:2" ht="12.75" customHeight="1" x14ac:dyDescent="0.2">
      <c r="B3883"/>
    </row>
    <row r="3884" spans="2:2" ht="12.75" customHeight="1" x14ac:dyDescent="0.2">
      <c r="B3884"/>
    </row>
    <row r="3885" spans="2:2" ht="12.75" customHeight="1" x14ac:dyDescent="0.2">
      <c r="B3885"/>
    </row>
    <row r="3886" spans="2:2" ht="12.75" customHeight="1" x14ac:dyDescent="0.2">
      <c r="B3886"/>
    </row>
    <row r="3887" spans="2:2" ht="12.75" customHeight="1" x14ac:dyDescent="0.2">
      <c r="B3887"/>
    </row>
    <row r="3888" spans="2:2" ht="12.75" customHeight="1" x14ac:dyDescent="0.2">
      <c r="B3888"/>
    </row>
    <row r="3889" spans="2:2" ht="12.75" customHeight="1" x14ac:dyDescent="0.2">
      <c r="B3889"/>
    </row>
    <row r="3890" spans="2:2" ht="12.75" customHeight="1" x14ac:dyDescent="0.2">
      <c r="B3890"/>
    </row>
    <row r="3891" spans="2:2" ht="12.75" customHeight="1" x14ac:dyDescent="0.2">
      <c r="B3891"/>
    </row>
    <row r="3892" spans="2:2" ht="12.75" customHeight="1" x14ac:dyDescent="0.2">
      <c r="B3892"/>
    </row>
    <row r="3893" spans="2:2" ht="12.75" customHeight="1" x14ac:dyDescent="0.2">
      <c r="B3893"/>
    </row>
    <row r="3894" spans="2:2" ht="12.75" customHeight="1" x14ac:dyDescent="0.2">
      <c r="B3894"/>
    </row>
    <row r="3895" spans="2:2" ht="12.75" customHeight="1" x14ac:dyDescent="0.2">
      <c r="B3895"/>
    </row>
    <row r="3896" spans="2:2" ht="12.75" customHeight="1" x14ac:dyDescent="0.2">
      <c r="B3896"/>
    </row>
    <row r="3897" spans="2:2" ht="12.75" customHeight="1" x14ac:dyDescent="0.2">
      <c r="B3897"/>
    </row>
    <row r="3898" spans="2:2" ht="12.75" customHeight="1" x14ac:dyDescent="0.2">
      <c r="B3898"/>
    </row>
    <row r="3899" spans="2:2" ht="12.75" customHeight="1" x14ac:dyDescent="0.2">
      <c r="B3899"/>
    </row>
    <row r="3900" spans="2:2" ht="12.75" customHeight="1" x14ac:dyDescent="0.2">
      <c r="B3900"/>
    </row>
    <row r="3901" spans="2:2" ht="12.75" customHeight="1" x14ac:dyDescent="0.2">
      <c r="B3901"/>
    </row>
    <row r="3902" spans="2:2" ht="12.75" customHeight="1" x14ac:dyDescent="0.2">
      <c r="B3902"/>
    </row>
    <row r="3903" spans="2:2" ht="12.75" customHeight="1" x14ac:dyDescent="0.2">
      <c r="B3903"/>
    </row>
    <row r="3904" spans="2:2" ht="12.75" customHeight="1" x14ac:dyDescent="0.2">
      <c r="B3904"/>
    </row>
    <row r="3905" spans="2:2" ht="12.75" customHeight="1" x14ac:dyDescent="0.2">
      <c r="B3905"/>
    </row>
    <row r="3906" spans="2:2" ht="12.75" customHeight="1" x14ac:dyDescent="0.2">
      <c r="B3906"/>
    </row>
    <row r="3907" spans="2:2" ht="12.75" customHeight="1" x14ac:dyDescent="0.2">
      <c r="B3907"/>
    </row>
    <row r="3908" spans="2:2" ht="12.75" customHeight="1" x14ac:dyDescent="0.2">
      <c r="B3908"/>
    </row>
    <row r="3909" spans="2:2" ht="12.75" customHeight="1" x14ac:dyDescent="0.2">
      <c r="B3909"/>
    </row>
    <row r="3910" spans="2:2" ht="12.75" customHeight="1" x14ac:dyDescent="0.2">
      <c r="B3910"/>
    </row>
    <row r="3911" spans="2:2" ht="12.75" customHeight="1" x14ac:dyDescent="0.2">
      <c r="B3911"/>
    </row>
    <row r="3912" spans="2:2" ht="12.75" customHeight="1" x14ac:dyDescent="0.2">
      <c r="B3912"/>
    </row>
    <row r="3913" spans="2:2" ht="12.75" customHeight="1" x14ac:dyDescent="0.2">
      <c r="B3913"/>
    </row>
    <row r="3914" spans="2:2" ht="12.75" customHeight="1" x14ac:dyDescent="0.2">
      <c r="B3914"/>
    </row>
    <row r="3915" spans="2:2" ht="12.75" customHeight="1" x14ac:dyDescent="0.2">
      <c r="B3915"/>
    </row>
    <row r="3916" spans="2:2" ht="12.75" customHeight="1" x14ac:dyDescent="0.2">
      <c r="B3916"/>
    </row>
    <row r="3917" spans="2:2" ht="12.75" customHeight="1" x14ac:dyDescent="0.2">
      <c r="B3917"/>
    </row>
    <row r="3918" spans="2:2" ht="12.75" customHeight="1" x14ac:dyDescent="0.2">
      <c r="B3918"/>
    </row>
    <row r="3919" spans="2:2" ht="12.75" customHeight="1" x14ac:dyDescent="0.2">
      <c r="B3919"/>
    </row>
    <row r="3920" spans="2:2" ht="12.75" customHeight="1" x14ac:dyDescent="0.2">
      <c r="B3920"/>
    </row>
    <row r="3921" spans="2:2" ht="12.75" customHeight="1" x14ac:dyDescent="0.2">
      <c r="B3921"/>
    </row>
    <row r="3922" spans="2:2" ht="12.75" customHeight="1" x14ac:dyDescent="0.2">
      <c r="B3922"/>
    </row>
    <row r="3923" spans="2:2" ht="12.75" customHeight="1" x14ac:dyDescent="0.2">
      <c r="B3923"/>
    </row>
    <row r="3924" spans="2:2" ht="12.75" customHeight="1" x14ac:dyDescent="0.2">
      <c r="B3924"/>
    </row>
    <row r="3925" spans="2:2" ht="12.75" customHeight="1" x14ac:dyDescent="0.2">
      <c r="B3925"/>
    </row>
    <row r="3926" spans="2:2" ht="12.75" customHeight="1" x14ac:dyDescent="0.2">
      <c r="B3926"/>
    </row>
    <row r="3927" spans="2:2" ht="12.75" customHeight="1" x14ac:dyDescent="0.2">
      <c r="B3927"/>
    </row>
    <row r="3928" spans="2:2" ht="12.75" customHeight="1" x14ac:dyDescent="0.2">
      <c r="B3928"/>
    </row>
    <row r="3929" spans="2:2" ht="12.75" customHeight="1" x14ac:dyDescent="0.2">
      <c r="B3929"/>
    </row>
    <row r="3930" spans="2:2" ht="12.75" customHeight="1" x14ac:dyDescent="0.2">
      <c r="B3930"/>
    </row>
    <row r="3931" spans="2:2" ht="12.75" customHeight="1" x14ac:dyDescent="0.2">
      <c r="B3931"/>
    </row>
    <row r="3932" spans="2:2" ht="12.75" customHeight="1" x14ac:dyDescent="0.2">
      <c r="B3932"/>
    </row>
    <row r="3933" spans="2:2" ht="12.75" customHeight="1" x14ac:dyDescent="0.2">
      <c r="B3933"/>
    </row>
    <row r="3934" spans="2:2" ht="12.75" customHeight="1" x14ac:dyDescent="0.2">
      <c r="B3934"/>
    </row>
    <row r="3935" spans="2:2" ht="12.75" customHeight="1" x14ac:dyDescent="0.2">
      <c r="B3935"/>
    </row>
    <row r="3936" spans="2:2" ht="12.75" customHeight="1" x14ac:dyDescent="0.2">
      <c r="B3936"/>
    </row>
    <row r="3937" spans="2:2" ht="12.75" customHeight="1" x14ac:dyDescent="0.2">
      <c r="B3937"/>
    </row>
    <row r="3938" spans="2:2" ht="12.75" customHeight="1" x14ac:dyDescent="0.2">
      <c r="B3938"/>
    </row>
    <row r="3939" spans="2:2" ht="12.75" customHeight="1" x14ac:dyDescent="0.2">
      <c r="B3939"/>
    </row>
    <row r="3940" spans="2:2" ht="12.75" customHeight="1" x14ac:dyDescent="0.2">
      <c r="B3940"/>
    </row>
    <row r="3941" spans="2:2" ht="12.75" customHeight="1" x14ac:dyDescent="0.2">
      <c r="B3941"/>
    </row>
    <row r="3942" spans="2:2" ht="12.75" customHeight="1" x14ac:dyDescent="0.2">
      <c r="B3942"/>
    </row>
    <row r="3943" spans="2:2" ht="12.75" customHeight="1" x14ac:dyDescent="0.2">
      <c r="B3943"/>
    </row>
    <row r="3944" spans="2:2" ht="12.75" customHeight="1" x14ac:dyDescent="0.2">
      <c r="B3944"/>
    </row>
    <row r="3945" spans="2:2" ht="12.75" customHeight="1" x14ac:dyDescent="0.2">
      <c r="B3945"/>
    </row>
    <row r="3946" spans="2:2" ht="12.75" customHeight="1" x14ac:dyDescent="0.2">
      <c r="B3946"/>
    </row>
    <row r="3947" spans="2:2" ht="12.75" customHeight="1" x14ac:dyDescent="0.2">
      <c r="B3947"/>
    </row>
    <row r="3948" spans="2:2" ht="12.75" customHeight="1" x14ac:dyDescent="0.2">
      <c r="B3948"/>
    </row>
    <row r="3949" spans="2:2" ht="12.75" customHeight="1" x14ac:dyDescent="0.2">
      <c r="B3949"/>
    </row>
    <row r="3950" spans="2:2" ht="12.75" customHeight="1" x14ac:dyDescent="0.2">
      <c r="B3950"/>
    </row>
    <row r="3951" spans="2:2" ht="12.75" customHeight="1" x14ac:dyDescent="0.2">
      <c r="B3951"/>
    </row>
    <row r="3952" spans="2:2" ht="12.75" customHeight="1" x14ac:dyDescent="0.2">
      <c r="B3952"/>
    </row>
    <row r="3953" spans="2:2" ht="12.75" customHeight="1" x14ac:dyDescent="0.2">
      <c r="B3953"/>
    </row>
    <row r="3954" spans="2:2" ht="12.75" customHeight="1" x14ac:dyDescent="0.2">
      <c r="B3954"/>
    </row>
    <row r="3955" spans="2:2" ht="12.75" customHeight="1" x14ac:dyDescent="0.2">
      <c r="B3955"/>
    </row>
    <row r="3956" spans="2:2" ht="12.75" customHeight="1" x14ac:dyDescent="0.2">
      <c r="B3956"/>
    </row>
    <row r="3957" spans="2:2" ht="12.75" customHeight="1" x14ac:dyDescent="0.2">
      <c r="B3957"/>
    </row>
    <row r="3958" spans="2:2" ht="12.75" customHeight="1" x14ac:dyDescent="0.2">
      <c r="B3958"/>
    </row>
    <row r="3959" spans="2:2" ht="12.75" customHeight="1" x14ac:dyDescent="0.2">
      <c r="B3959"/>
    </row>
    <row r="3960" spans="2:2" ht="12.75" customHeight="1" x14ac:dyDescent="0.2">
      <c r="B3960"/>
    </row>
    <row r="3961" spans="2:2" ht="12.75" customHeight="1" x14ac:dyDescent="0.2">
      <c r="B3961"/>
    </row>
    <row r="3962" spans="2:2" ht="12.75" customHeight="1" x14ac:dyDescent="0.2">
      <c r="B3962"/>
    </row>
    <row r="3963" spans="2:2" ht="12.75" customHeight="1" x14ac:dyDescent="0.2">
      <c r="B3963"/>
    </row>
    <row r="3964" spans="2:2" ht="12.75" customHeight="1" x14ac:dyDescent="0.2">
      <c r="B3964"/>
    </row>
    <row r="3965" spans="2:2" ht="12.75" customHeight="1" x14ac:dyDescent="0.2">
      <c r="B3965"/>
    </row>
    <row r="3966" spans="2:2" ht="12.75" customHeight="1" x14ac:dyDescent="0.2">
      <c r="B3966"/>
    </row>
    <row r="3967" spans="2:2" ht="12.75" customHeight="1" x14ac:dyDescent="0.2">
      <c r="B3967"/>
    </row>
    <row r="3968" spans="2:2" ht="12.75" customHeight="1" x14ac:dyDescent="0.2">
      <c r="B3968"/>
    </row>
    <row r="3969" spans="2:2" ht="12.75" customHeight="1" x14ac:dyDescent="0.2">
      <c r="B3969"/>
    </row>
    <row r="3970" spans="2:2" ht="12.75" customHeight="1" x14ac:dyDescent="0.2">
      <c r="B3970"/>
    </row>
    <row r="3971" spans="2:2" ht="12.75" customHeight="1" x14ac:dyDescent="0.2">
      <c r="B3971"/>
    </row>
    <row r="3972" spans="2:2" ht="12.75" customHeight="1" x14ac:dyDescent="0.2">
      <c r="B3972"/>
    </row>
    <row r="3973" spans="2:2" ht="12.75" customHeight="1" x14ac:dyDescent="0.2">
      <c r="B3973"/>
    </row>
    <row r="3974" spans="2:2" ht="12.75" customHeight="1" x14ac:dyDescent="0.2">
      <c r="B3974"/>
    </row>
    <row r="3975" spans="2:2" ht="12.75" customHeight="1" x14ac:dyDescent="0.2">
      <c r="B3975"/>
    </row>
    <row r="3976" spans="2:2" ht="12.75" customHeight="1" x14ac:dyDescent="0.2">
      <c r="B3976"/>
    </row>
    <row r="3977" spans="2:2" ht="12.75" customHeight="1" x14ac:dyDescent="0.2">
      <c r="B3977"/>
    </row>
    <row r="3978" spans="2:2" ht="12.75" customHeight="1" x14ac:dyDescent="0.2">
      <c r="B3978"/>
    </row>
    <row r="3979" spans="2:2" ht="12.75" customHeight="1" x14ac:dyDescent="0.2">
      <c r="B3979"/>
    </row>
    <row r="3980" spans="2:2" ht="12.75" customHeight="1" x14ac:dyDescent="0.2">
      <c r="B3980"/>
    </row>
    <row r="3981" spans="2:2" ht="12.75" customHeight="1" x14ac:dyDescent="0.2">
      <c r="B3981"/>
    </row>
    <row r="3982" spans="2:2" ht="12.75" customHeight="1" x14ac:dyDescent="0.2">
      <c r="B3982"/>
    </row>
    <row r="3983" spans="2:2" ht="12.75" customHeight="1" x14ac:dyDescent="0.2">
      <c r="B3983"/>
    </row>
    <row r="3984" spans="2:2" ht="12.75" customHeight="1" x14ac:dyDescent="0.2">
      <c r="B3984"/>
    </row>
    <row r="3985" spans="2:2" ht="12.75" customHeight="1" x14ac:dyDescent="0.2">
      <c r="B3985"/>
    </row>
    <row r="3986" spans="2:2" ht="12.75" customHeight="1" x14ac:dyDescent="0.2">
      <c r="B3986"/>
    </row>
    <row r="3987" spans="2:2" ht="12.75" customHeight="1" x14ac:dyDescent="0.2">
      <c r="B3987"/>
    </row>
    <row r="3988" spans="2:2" ht="12.75" customHeight="1" x14ac:dyDescent="0.2">
      <c r="B3988"/>
    </row>
    <row r="3989" spans="2:2" ht="12.75" customHeight="1" x14ac:dyDescent="0.2">
      <c r="B3989"/>
    </row>
    <row r="3990" spans="2:2" ht="12.75" customHeight="1" x14ac:dyDescent="0.2">
      <c r="B3990"/>
    </row>
    <row r="3991" spans="2:2" ht="12.75" customHeight="1" x14ac:dyDescent="0.2">
      <c r="B3991"/>
    </row>
    <row r="3992" spans="2:2" ht="12.75" customHeight="1" x14ac:dyDescent="0.2">
      <c r="B3992"/>
    </row>
    <row r="3993" spans="2:2" ht="12.75" customHeight="1" x14ac:dyDescent="0.2">
      <c r="B3993"/>
    </row>
    <row r="3994" spans="2:2" ht="12.75" customHeight="1" x14ac:dyDescent="0.2">
      <c r="B3994"/>
    </row>
    <row r="3995" spans="2:2" ht="12.75" customHeight="1" x14ac:dyDescent="0.2">
      <c r="B3995"/>
    </row>
    <row r="3996" spans="2:2" ht="12.75" customHeight="1" x14ac:dyDescent="0.2">
      <c r="B3996"/>
    </row>
    <row r="3997" spans="2:2" ht="12.75" customHeight="1" x14ac:dyDescent="0.2">
      <c r="B3997"/>
    </row>
    <row r="3998" spans="2:2" ht="12.75" customHeight="1" x14ac:dyDescent="0.2">
      <c r="B3998"/>
    </row>
    <row r="3999" spans="2:2" ht="12.75" customHeight="1" x14ac:dyDescent="0.2">
      <c r="B3999"/>
    </row>
    <row r="4000" spans="2:2" ht="12.75" customHeight="1" x14ac:dyDescent="0.2">
      <c r="B4000"/>
    </row>
    <row r="4001" spans="2:2" ht="12.75" customHeight="1" x14ac:dyDescent="0.2">
      <c r="B4001"/>
    </row>
    <row r="4002" spans="2:2" ht="12.75" customHeight="1" x14ac:dyDescent="0.2">
      <c r="B4002"/>
    </row>
    <row r="4003" spans="2:2" ht="12.75" customHeight="1" x14ac:dyDescent="0.2">
      <c r="B4003"/>
    </row>
    <row r="4004" spans="2:2" ht="12.75" customHeight="1" x14ac:dyDescent="0.2">
      <c r="B4004"/>
    </row>
    <row r="4005" spans="2:2" ht="12.75" customHeight="1" x14ac:dyDescent="0.2">
      <c r="B4005"/>
    </row>
    <row r="4006" spans="2:2" ht="12.75" customHeight="1" x14ac:dyDescent="0.2">
      <c r="B4006"/>
    </row>
    <row r="4007" spans="2:2" ht="12.75" customHeight="1" x14ac:dyDescent="0.2">
      <c r="B4007"/>
    </row>
    <row r="4008" spans="2:2" ht="12.75" customHeight="1" x14ac:dyDescent="0.2">
      <c r="B4008"/>
    </row>
    <row r="4009" spans="2:2" ht="12.75" customHeight="1" x14ac:dyDescent="0.2">
      <c r="B4009"/>
    </row>
    <row r="4010" spans="2:2" ht="12.75" customHeight="1" x14ac:dyDescent="0.2">
      <c r="B4010"/>
    </row>
    <row r="4011" spans="2:2" ht="12.75" customHeight="1" x14ac:dyDescent="0.2">
      <c r="B4011"/>
    </row>
    <row r="4012" spans="2:2" ht="12.75" customHeight="1" x14ac:dyDescent="0.2">
      <c r="B4012"/>
    </row>
    <row r="4013" spans="2:2" ht="12.75" customHeight="1" x14ac:dyDescent="0.2">
      <c r="B4013"/>
    </row>
    <row r="4014" spans="2:2" ht="12.75" customHeight="1" x14ac:dyDescent="0.2">
      <c r="B4014"/>
    </row>
    <row r="4015" spans="2:2" ht="12.75" customHeight="1" x14ac:dyDescent="0.2">
      <c r="B4015"/>
    </row>
    <row r="4016" spans="2:2" ht="12.75" customHeight="1" x14ac:dyDescent="0.2">
      <c r="B4016"/>
    </row>
    <row r="4017" spans="2:2" ht="12.75" customHeight="1" x14ac:dyDescent="0.2">
      <c r="B4017"/>
    </row>
    <row r="4018" spans="2:2" ht="12.75" customHeight="1" x14ac:dyDescent="0.2">
      <c r="B4018"/>
    </row>
    <row r="4019" spans="2:2" ht="12.75" customHeight="1" x14ac:dyDescent="0.2">
      <c r="B4019"/>
    </row>
    <row r="4020" spans="2:2" ht="12.75" customHeight="1" x14ac:dyDescent="0.2">
      <c r="B4020"/>
    </row>
    <row r="4021" spans="2:2" ht="12.75" customHeight="1" x14ac:dyDescent="0.2">
      <c r="B4021"/>
    </row>
    <row r="4022" spans="2:2" ht="12.75" customHeight="1" x14ac:dyDescent="0.2">
      <c r="B4022"/>
    </row>
    <row r="4023" spans="2:2" ht="12.75" customHeight="1" x14ac:dyDescent="0.2">
      <c r="B4023"/>
    </row>
    <row r="4024" spans="2:2" ht="12.75" customHeight="1" x14ac:dyDescent="0.2">
      <c r="B4024"/>
    </row>
    <row r="4025" spans="2:2" ht="12.75" customHeight="1" x14ac:dyDescent="0.2">
      <c r="B4025"/>
    </row>
    <row r="4026" spans="2:2" ht="12.75" customHeight="1" x14ac:dyDescent="0.2">
      <c r="B4026"/>
    </row>
    <row r="4027" spans="2:2" ht="12.75" customHeight="1" x14ac:dyDescent="0.2">
      <c r="B4027"/>
    </row>
    <row r="4028" spans="2:2" ht="12.75" customHeight="1" x14ac:dyDescent="0.2">
      <c r="B4028"/>
    </row>
    <row r="4029" spans="2:2" ht="12.75" customHeight="1" x14ac:dyDescent="0.2">
      <c r="B4029"/>
    </row>
    <row r="4030" spans="2:2" ht="12.75" customHeight="1" x14ac:dyDescent="0.2">
      <c r="B4030"/>
    </row>
    <row r="4031" spans="2:2" ht="12.75" customHeight="1" x14ac:dyDescent="0.2">
      <c r="B4031"/>
    </row>
    <row r="4032" spans="2:2" ht="12.75" customHeight="1" x14ac:dyDescent="0.2">
      <c r="B4032"/>
    </row>
    <row r="4033" spans="2:2" ht="12.75" customHeight="1" x14ac:dyDescent="0.2">
      <c r="B4033"/>
    </row>
    <row r="4034" spans="2:2" ht="12.75" customHeight="1" x14ac:dyDescent="0.2">
      <c r="B4034"/>
    </row>
    <row r="4035" spans="2:2" ht="12.75" customHeight="1" x14ac:dyDescent="0.2">
      <c r="B4035"/>
    </row>
    <row r="4036" spans="2:2" ht="12.75" customHeight="1" x14ac:dyDescent="0.2">
      <c r="B4036"/>
    </row>
    <row r="4037" spans="2:2" ht="12.75" customHeight="1" x14ac:dyDescent="0.2">
      <c r="B4037"/>
    </row>
    <row r="4038" spans="2:2" ht="12.75" customHeight="1" x14ac:dyDescent="0.2">
      <c r="B4038"/>
    </row>
    <row r="4039" spans="2:2" ht="12.75" customHeight="1" x14ac:dyDescent="0.2">
      <c r="B4039"/>
    </row>
    <row r="4040" spans="2:2" ht="12.75" customHeight="1" x14ac:dyDescent="0.2">
      <c r="B4040"/>
    </row>
    <row r="4041" spans="2:2" ht="12.75" customHeight="1" x14ac:dyDescent="0.2">
      <c r="B4041"/>
    </row>
    <row r="4042" spans="2:2" ht="12.75" customHeight="1" x14ac:dyDescent="0.2">
      <c r="B4042"/>
    </row>
    <row r="4043" spans="2:2" ht="12.75" customHeight="1" x14ac:dyDescent="0.2">
      <c r="B4043"/>
    </row>
    <row r="4044" spans="2:2" ht="12.75" customHeight="1" x14ac:dyDescent="0.2">
      <c r="B4044"/>
    </row>
    <row r="4045" spans="2:2" ht="12.75" customHeight="1" x14ac:dyDescent="0.2">
      <c r="B4045"/>
    </row>
    <row r="4046" spans="2:2" ht="12.75" customHeight="1" x14ac:dyDescent="0.2">
      <c r="B4046"/>
    </row>
    <row r="4047" spans="2:2" ht="12.75" customHeight="1" x14ac:dyDescent="0.2">
      <c r="B4047"/>
    </row>
    <row r="4048" spans="2:2" ht="12.75" customHeight="1" x14ac:dyDescent="0.2">
      <c r="B4048"/>
    </row>
    <row r="4049" spans="2:2" ht="12.75" customHeight="1" x14ac:dyDescent="0.2">
      <c r="B4049"/>
    </row>
    <row r="4050" spans="2:2" ht="12.75" customHeight="1" x14ac:dyDescent="0.2">
      <c r="B4050"/>
    </row>
    <row r="4051" spans="2:2" ht="12.75" customHeight="1" x14ac:dyDescent="0.2">
      <c r="B4051"/>
    </row>
    <row r="4052" spans="2:2" ht="12.75" customHeight="1" x14ac:dyDescent="0.2">
      <c r="B4052"/>
    </row>
    <row r="4053" spans="2:2" ht="12.75" customHeight="1" x14ac:dyDescent="0.2">
      <c r="B4053"/>
    </row>
    <row r="4054" spans="2:2" ht="12.75" customHeight="1" x14ac:dyDescent="0.2">
      <c r="B4054"/>
    </row>
    <row r="4055" spans="2:2" ht="12.75" customHeight="1" x14ac:dyDescent="0.2">
      <c r="B4055"/>
    </row>
    <row r="4056" spans="2:2" ht="12.75" customHeight="1" x14ac:dyDescent="0.2">
      <c r="B4056"/>
    </row>
    <row r="4057" spans="2:2" ht="12.75" customHeight="1" x14ac:dyDescent="0.2">
      <c r="B4057"/>
    </row>
    <row r="4058" spans="2:2" ht="12.75" customHeight="1" x14ac:dyDescent="0.2">
      <c r="B4058"/>
    </row>
    <row r="4059" spans="2:2" ht="12.75" customHeight="1" x14ac:dyDescent="0.2">
      <c r="B4059"/>
    </row>
    <row r="4060" spans="2:2" ht="12.75" customHeight="1" x14ac:dyDescent="0.2">
      <c r="B4060"/>
    </row>
    <row r="4061" spans="2:2" ht="12.75" customHeight="1" x14ac:dyDescent="0.2">
      <c r="B4061"/>
    </row>
    <row r="4062" spans="2:2" ht="12.75" customHeight="1" x14ac:dyDescent="0.2">
      <c r="B4062"/>
    </row>
    <row r="4063" spans="2:2" ht="12.75" customHeight="1" x14ac:dyDescent="0.2">
      <c r="B4063"/>
    </row>
    <row r="4064" spans="2:2" ht="12.75" customHeight="1" x14ac:dyDescent="0.2">
      <c r="B4064"/>
    </row>
    <row r="4065" spans="2:2" ht="12.75" customHeight="1" x14ac:dyDescent="0.2">
      <c r="B4065"/>
    </row>
    <row r="4066" spans="2:2" ht="12.75" customHeight="1" x14ac:dyDescent="0.2">
      <c r="B4066"/>
    </row>
    <row r="4067" spans="2:2" ht="12.75" customHeight="1" x14ac:dyDescent="0.2">
      <c r="B4067"/>
    </row>
    <row r="4068" spans="2:2" ht="12.75" customHeight="1" x14ac:dyDescent="0.2">
      <c r="B4068"/>
    </row>
    <row r="4069" spans="2:2" ht="12.75" customHeight="1" x14ac:dyDescent="0.2">
      <c r="B4069"/>
    </row>
    <row r="4070" spans="2:2" ht="12.75" customHeight="1" x14ac:dyDescent="0.2">
      <c r="B4070"/>
    </row>
    <row r="4071" spans="2:2" ht="12.75" customHeight="1" x14ac:dyDescent="0.2">
      <c r="B4071"/>
    </row>
    <row r="4072" spans="2:2" ht="12.75" customHeight="1" x14ac:dyDescent="0.2">
      <c r="B4072"/>
    </row>
    <row r="4073" spans="2:2" ht="12.75" customHeight="1" x14ac:dyDescent="0.2">
      <c r="B4073"/>
    </row>
    <row r="4074" spans="2:2" ht="12.75" customHeight="1" x14ac:dyDescent="0.2">
      <c r="B4074"/>
    </row>
    <row r="4075" spans="2:2" ht="12.75" customHeight="1" x14ac:dyDescent="0.2">
      <c r="B4075"/>
    </row>
    <row r="4076" spans="2:2" ht="12.75" customHeight="1" x14ac:dyDescent="0.2">
      <c r="B4076"/>
    </row>
    <row r="4077" spans="2:2" ht="12.75" customHeight="1" x14ac:dyDescent="0.2">
      <c r="B4077"/>
    </row>
    <row r="4078" spans="2:2" ht="12.75" customHeight="1" x14ac:dyDescent="0.2">
      <c r="B4078"/>
    </row>
    <row r="4079" spans="2:2" ht="12.75" customHeight="1" x14ac:dyDescent="0.2">
      <c r="B4079"/>
    </row>
    <row r="4080" spans="2:2" ht="12.75" customHeight="1" x14ac:dyDescent="0.2">
      <c r="B4080"/>
    </row>
    <row r="4081" spans="2:2" ht="12.75" customHeight="1" x14ac:dyDescent="0.2">
      <c r="B4081"/>
    </row>
    <row r="4082" spans="2:2" ht="12.75" customHeight="1" x14ac:dyDescent="0.2">
      <c r="B4082"/>
    </row>
    <row r="4083" spans="2:2" ht="12.75" customHeight="1" x14ac:dyDescent="0.2">
      <c r="B4083"/>
    </row>
    <row r="4084" spans="2:2" ht="12.75" customHeight="1" x14ac:dyDescent="0.2">
      <c r="B4084"/>
    </row>
    <row r="4085" spans="2:2" ht="12.75" customHeight="1" x14ac:dyDescent="0.2">
      <c r="B4085"/>
    </row>
    <row r="4086" spans="2:2" ht="12.75" customHeight="1" x14ac:dyDescent="0.2">
      <c r="B4086"/>
    </row>
    <row r="4087" spans="2:2" ht="12.75" customHeight="1" x14ac:dyDescent="0.2">
      <c r="B4087"/>
    </row>
    <row r="4088" spans="2:2" ht="12.75" customHeight="1" x14ac:dyDescent="0.2">
      <c r="B4088"/>
    </row>
    <row r="4089" spans="2:2" ht="12.75" customHeight="1" x14ac:dyDescent="0.2">
      <c r="B4089"/>
    </row>
    <row r="4090" spans="2:2" ht="12.75" customHeight="1" x14ac:dyDescent="0.2">
      <c r="B4090"/>
    </row>
    <row r="4091" spans="2:2" ht="12.75" customHeight="1" x14ac:dyDescent="0.2">
      <c r="B4091"/>
    </row>
    <row r="4092" spans="2:2" ht="12.75" customHeight="1" x14ac:dyDescent="0.2">
      <c r="B4092"/>
    </row>
    <row r="4093" spans="2:2" ht="12.75" customHeight="1" x14ac:dyDescent="0.2">
      <c r="B4093"/>
    </row>
    <row r="4094" spans="2:2" ht="12.75" customHeight="1" x14ac:dyDescent="0.2">
      <c r="B4094"/>
    </row>
    <row r="4095" spans="2:2" ht="12.75" customHeight="1" x14ac:dyDescent="0.2">
      <c r="B4095"/>
    </row>
    <row r="4096" spans="2:2" ht="12.75" customHeight="1" x14ac:dyDescent="0.2">
      <c r="B4096"/>
    </row>
    <row r="4097" spans="2:2" ht="12.75" customHeight="1" x14ac:dyDescent="0.2">
      <c r="B4097"/>
    </row>
    <row r="4098" spans="2:2" ht="12.75" customHeight="1" x14ac:dyDescent="0.2">
      <c r="B4098"/>
    </row>
    <row r="4099" spans="2:2" ht="12.75" customHeight="1" x14ac:dyDescent="0.2">
      <c r="B4099"/>
    </row>
    <row r="4100" spans="2:2" ht="12.75" customHeight="1" x14ac:dyDescent="0.2">
      <c r="B4100"/>
    </row>
    <row r="4101" spans="2:2" ht="12.75" customHeight="1" x14ac:dyDescent="0.2">
      <c r="B4101"/>
    </row>
    <row r="4102" spans="2:2" ht="12.75" customHeight="1" x14ac:dyDescent="0.2">
      <c r="B4102"/>
    </row>
    <row r="4103" spans="2:2" ht="12.75" customHeight="1" x14ac:dyDescent="0.2">
      <c r="B4103"/>
    </row>
    <row r="4104" spans="2:2" ht="12.75" customHeight="1" x14ac:dyDescent="0.2">
      <c r="B4104"/>
    </row>
    <row r="4105" spans="2:2" ht="12.75" customHeight="1" x14ac:dyDescent="0.2">
      <c r="B4105"/>
    </row>
    <row r="4106" spans="2:2" ht="12.75" customHeight="1" x14ac:dyDescent="0.2">
      <c r="B4106"/>
    </row>
    <row r="4107" spans="2:2" ht="12.75" customHeight="1" x14ac:dyDescent="0.2">
      <c r="B4107"/>
    </row>
    <row r="4108" spans="2:2" ht="12.75" customHeight="1" x14ac:dyDescent="0.2">
      <c r="B4108"/>
    </row>
    <row r="4109" spans="2:2" ht="12.75" customHeight="1" x14ac:dyDescent="0.2">
      <c r="B4109"/>
    </row>
    <row r="4110" spans="2:2" ht="12.75" customHeight="1" x14ac:dyDescent="0.2">
      <c r="B4110"/>
    </row>
    <row r="4111" spans="2:2" ht="12.75" customHeight="1" x14ac:dyDescent="0.2">
      <c r="B4111"/>
    </row>
    <row r="4112" spans="2:2" ht="12.75" customHeight="1" x14ac:dyDescent="0.2">
      <c r="B4112"/>
    </row>
    <row r="4113" spans="2:2" ht="12.75" customHeight="1" x14ac:dyDescent="0.2">
      <c r="B4113"/>
    </row>
    <row r="4114" spans="2:2" ht="12.75" customHeight="1" x14ac:dyDescent="0.2">
      <c r="B4114"/>
    </row>
    <row r="4115" spans="2:2" ht="12.75" customHeight="1" x14ac:dyDescent="0.2">
      <c r="B4115"/>
    </row>
    <row r="4116" spans="2:2" ht="12.75" customHeight="1" x14ac:dyDescent="0.2">
      <c r="B4116"/>
    </row>
    <row r="4117" spans="2:2" ht="12.75" customHeight="1" x14ac:dyDescent="0.2">
      <c r="B4117"/>
    </row>
    <row r="4118" spans="2:2" ht="12.75" customHeight="1" x14ac:dyDescent="0.2">
      <c r="B4118"/>
    </row>
    <row r="4119" spans="2:2" ht="12.75" customHeight="1" x14ac:dyDescent="0.2">
      <c r="B4119"/>
    </row>
    <row r="4120" spans="2:2" ht="12.75" customHeight="1" x14ac:dyDescent="0.2">
      <c r="B4120"/>
    </row>
    <row r="4121" spans="2:2" ht="12.75" customHeight="1" x14ac:dyDescent="0.2">
      <c r="B4121"/>
    </row>
    <row r="4122" spans="2:2" ht="12.75" customHeight="1" x14ac:dyDescent="0.2">
      <c r="B4122"/>
    </row>
    <row r="4123" spans="2:2" ht="12.75" customHeight="1" x14ac:dyDescent="0.2">
      <c r="B4123"/>
    </row>
    <row r="4124" spans="2:2" ht="12.75" customHeight="1" x14ac:dyDescent="0.2">
      <c r="B4124"/>
    </row>
    <row r="4125" spans="2:2" ht="12.75" customHeight="1" x14ac:dyDescent="0.2">
      <c r="B4125"/>
    </row>
    <row r="4126" spans="2:2" ht="12.75" customHeight="1" x14ac:dyDescent="0.2">
      <c r="B4126"/>
    </row>
    <row r="4127" spans="2:2" ht="12.75" customHeight="1" x14ac:dyDescent="0.2">
      <c r="B4127"/>
    </row>
    <row r="4128" spans="2:2" ht="12.75" customHeight="1" x14ac:dyDescent="0.2">
      <c r="B4128"/>
    </row>
    <row r="4129" spans="2:2" ht="12.75" customHeight="1" x14ac:dyDescent="0.2">
      <c r="B4129"/>
    </row>
    <row r="4130" spans="2:2" ht="12.75" customHeight="1" x14ac:dyDescent="0.2">
      <c r="B4130"/>
    </row>
    <row r="4131" spans="2:2" ht="12.75" customHeight="1" x14ac:dyDescent="0.2">
      <c r="B4131"/>
    </row>
    <row r="4132" spans="2:2" ht="12.75" customHeight="1" x14ac:dyDescent="0.2">
      <c r="B4132"/>
    </row>
    <row r="4133" spans="2:2" ht="12.75" customHeight="1" x14ac:dyDescent="0.2">
      <c r="B4133"/>
    </row>
    <row r="4134" spans="2:2" ht="12.75" customHeight="1" x14ac:dyDescent="0.2">
      <c r="B4134"/>
    </row>
    <row r="4135" spans="2:2" ht="12.75" customHeight="1" x14ac:dyDescent="0.2">
      <c r="B4135"/>
    </row>
    <row r="4136" spans="2:2" ht="12.75" customHeight="1" x14ac:dyDescent="0.2">
      <c r="B4136"/>
    </row>
    <row r="4137" spans="2:2" ht="12.75" customHeight="1" x14ac:dyDescent="0.2">
      <c r="B4137"/>
    </row>
    <row r="4138" spans="2:2" ht="12.75" customHeight="1" x14ac:dyDescent="0.2">
      <c r="B4138"/>
    </row>
    <row r="4139" spans="2:2" ht="12.75" customHeight="1" x14ac:dyDescent="0.2">
      <c r="B4139"/>
    </row>
    <row r="4140" spans="2:2" ht="12.75" customHeight="1" x14ac:dyDescent="0.2">
      <c r="B4140"/>
    </row>
    <row r="4141" spans="2:2" ht="12.75" customHeight="1" x14ac:dyDescent="0.2">
      <c r="B4141"/>
    </row>
    <row r="4142" spans="2:2" ht="12.75" customHeight="1" x14ac:dyDescent="0.2">
      <c r="B4142"/>
    </row>
    <row r="4143" spans="2:2" ht="12.75" customHeight="1" x14ac:dyDescent="0.2">
      <c r="B4143"/>
    </row>
    <row r="4144" spans="2:2" ht="12.75" customHeight="1" x14ac:dyDescent="0.2">
      <c r="B4144"/>
    </row>
    <row r="4145" spans="2:2" ht="12.75" customHeight="1" x14ac:dyDescent="0.2">
      <c r="B4145"/>
    </row>
    <row r="4146" spans="2:2" ht="12.75" customHeight="1" x14ac:dyDescent="0.2">
      <c r="B4146"/>
    </row>
    <row r="4147" spans="2:2" ht="12.75" customHeight="1" x14ac:dyDescent="0.2">
      <c r="B4147"/>
    </row>
    <row r="4148" spans="2:2" ht="12.75" customHeight="1" x14ac:dyDescent="0.2">
      <c r="B4148"/>
    </row>
    <row r="4149" spans="2:2" ht="12.75" customHeight="1" x14ac:dyDescent="0.2">
      <c r="B4149"/>
    </row>
    <row r="4150" spans="2:2" ht="12.75" customHeight="1" x14ac:dyDescent="0.2">
      <c r="B4150"/>
    </row>
    <row r="4151" spans="2:2" ht="12.75" customHeight="1" x14ac:dyDescent="0.2">
      <c r="B4151"/>
    </row>
    <row r="4152" spans="2:2" ht="12.75" customHeight="1" x14ac:dyDescent="0.2">
      <c r="B4152"/>
    </row>
    <row r="4153" spans="2:2" ht="12.75" customHeight="1" x14ac:dyDescent="0.2">
      <c r="B4153"/>
    </row>
    <row r="4154" spans="2:2" ht="12.75" customHeight="1" x14ac:dyDescent="0.2">
      <c r="B4154"/>
    </row>
    <row r="4155" spans="2:2" ht="12.75" customHeight="1" x14ac:dyDescent="0.2">
      <c r="B4155"/>
    </row>
    <row r="4156" spans="2:2" ht="12.75" customHeight="1" x14ac:dyDescent="0.2">
      <c r="B4156"/>
    </row>
    <row r="4157" spans="2:2" ht="12.75" customHeight="1" x14ac:dyDescent="0.2">
      <c r="B4157"/>
    </row>
    <row r="4158" spans="2:2" ht="12.75" customHeight="1" x14ac:dyDescent="0.2">
      <c r="B4158"/>
    </row>
    <row r="4159" spans="2:2" ht="12.75" customHeight="1" x14ac:dyDescent="0.2">
      <c r="B4159"/>
    </row>
    <row r="4160" spans="2:2" ht="12.75" customHeight="1" x14ac:dyDescent="0.2">
      <c r="B4160"/>
    </row>
    <row r="4161" spans="2:2" ht="12.75" customHeight="1" x14ac:dyDescent="0.2">
      <c r="B4161"/>
    </row>
    <row r="4162" spans="2:2" ht="12.75" customHeight="1" x14ac:dyDescent="0.2">
      <c r="B4162"/>
    </row>
    <row r="4163" spans="2:2" ht="12.75" customHeight="1" x14ac:dyDescent="0.2">
      <c r="B4163"/>
    </row>
    <row r="4164" spans="2:2" ht="12.75" customHeight="1" x14ac:dyDescent="0.2">
      <c r="B4164"/>
    </row>
    <row r="4165" spans="2:2" ht="12.75" customHeight="1" x14ac:dyDescent="0.2">
      <c r="B4165"/>
    </row>
    <row r="4166" spans="2:2" ht="12.75" customHeight="1" x14ac:dyDescent="0.2">
      <c r="B4166"/>
    </row>
    <row r="4167" spans="2:2" ht="12.75" customHeight="1" x14ac:dyDescent="0.2">
      <c r="B4167"/>
    </row>
    <row r="4168" spans="2:2" ht="12.75" customHeight="1" x14ac:dyDescent="0.2">
      <c r="B4168"/>
    </row>
    <row r="4169" spans="2:2" ht="12.75" customHeight="1" x14ac:dyDescent="0.2">
      <c r="B4169"/>
    </row>
    <row r="4170" spans="2:2" ht="12.75" customHeight="1" x14ac:dyDescent="0.2">
      <c r="B4170"/>
    </row>
    <row r="4171" spans="2:2" ht="12.75" customHeight="1" x14ac:dyDescent="0.2">
      <c r="B4171"/>
    </row>
    <row r="4172" spans="2:2" ht="12.75" customHeight="1" x14ac:dyDescent="0.2">
      <c r="B4172"/>
    </row>
    <row r="4173" spans="2:2" ht="12.75" customHeight="1" x14ac:dyDescent="0.2">
      <c r="B4173"/>
    </row>
    <row r="4174" spans="2:2" ht="12.75" customHeight="1" x14ac:dyDescent="0.2">
      <c r="B4174"/>
    </row>
    <row r="4175" spans="2:2" ht="12.75" customHeight="1" x14ac:dyDescent="0.2">
      <c r="B4175"/>
    </row>
    <row r="4176" spans="2:2" ht="12.75" customHeight="1" x14ac:dyDescent="0.2">
      <c r="B4176"/>
    </row>
    <row r="4177" spans="2:2" ht="12.75" customHeight="1" x14ac:dyDescent="0.2">
      <c r="B4177"/>
    </row>
    <row r="4178" spans="2:2" ht="12.75" customHeight="1" x14ac:dyDescent="0.2">
      <c r="B4178"/>
    </row>
    <row r="4179" spans="2:2" ht="12.75" customHeight="1" x14ac:dyDescent="0.2">
      <c r="B4179"/>
    </row>
    <row r="4180" spans="2:2" ht="12.75" customHeight="1" x14ac:dyDescent="0.2">
      <c r="B4180"/>
    </row>
    <row r="4181" spans="2:2" ht="12.75" customHeight="1" x14ac:dyDescent="0.2">
      <c r="B4181"/>
    </row>
    <row r="4182" spans="2:2" ht="12.75" customHeight="1" x14ac:dyDescent="0.2">
      <c r="B4182"/>
    </row>
    <row r="4183" spans="2:2" ht="12.75" customHeight="1" x14ac:dyDescent="0.2">
      <c r="B4183"/>
    </row>
    <row r="4184" spans="2:2" ht="12.75" customHeight="1" x14ac:dyDescent="0.2">
      <c r="B4184"/>
    </row>
    <row r="4185" spans="2:2" ht="12.75" customHeight="1" x14ac:dyDescent="0.2">
      <c r="B4185"/>
    </row>
    <row r="4186" spans="2:2" ht="12.75" customHeight="1" x14ac:dyDescent="0.2">
      <c r="B4186"/>
    </row>
    <row r="4187" spans="2:2" ht="12.75" customHeight="1" x14ac:dyDescent="0.2">
      <c r="B4187"/>
    </row>
    <row r="4188" spans="2:2" ht="12.75" customHeight="1" x14ac:dyDescent="0.2">
      <c r="B4188"/>
    </row>
    <row r="4189" spans="2:2" ht="12.75" customHeight="1" x14ac:dyDescent="0.2">
      <c r="B4189"/>
    </row>
    <row r="4190" spans="2:2" ht="12.75" customHeight="1" x14ac:dyDescent="0.2">
      <c r="B4190"/>
    </row>
    <row r="4191" spans="2:2" ht="12.75" customHeight="1" x14ac:dyDescent="0.2">
      <c r="B4191"/>
    </row>
    <row r="4192" spans="2:2" ht="12.75" customHeight="1" x14ac:dyDescent="0.2">
      <c r="B4192"/>
    </row>
    <row r="4193" spans="2:2" ht="12.75" customHeight="1" x14ac:dyDescent="0.2">
      <c r="B4193"/>
    </row>
    <row r="4194" spans="2:2" ht="12.75" customHeight="1" x14ac:dyDescent="0.2">
      <c r="B4194"/>
    </row>
    <row r="4195" spans="2:2" ht="12.75" customHeight="1" x14ac:dyDescent="0.2">
      <c r="B4195"/>
    </row>
    <row r="4196" spans="2:2" ht="12.75" customHeight="1" x14ac:dyDescent="0.2">
      <c r="B4196"/>
    </row>
    <row r="4197" spans="2:2" ht="12.75" customHeight="1" x14ac:dyDescent="0.2">
      <c r="B4197"/>
    </row>
    <row r="4198" spans="2:2" ht="12.75" customHeight="1" x14ac:dyDescent="0.2">
      <c r="B4198"/>
    </row>
    <row r="4199" spans="2:2" ht="12.75" customHeight="1" x14ac:dyDescent="0.2">
      <c r="B4199"/>
    </row>
    <row r="4200" spans="2:2" ht="12.75" customHeight="1" x14ac:dyDescent="0.2">
      <c r="B4200"/>
    </row>
    <row r="4201" spans="2:2" ht="12.75" customHeight="1" x14ac:dyDescent="0.2">
      <c r="B4201"/>
    </row>
    <row r="4202" spans="2:2" ht="12.75" customHeight="1" x14ac:dyDescent="0.2">
      <c r="B4202"/>
    </row>
    <row r="4203" spans="2:2" ht="12.75" customHeight="1" x14ac:dyDescent="0.2">
      <c r="B4203"/>
    </row>
    <row r="4204" spans="2:2" ht="12.75" customHeight="1" x14ac:dyDescent="0.2">
      <c r="B4204"/>
    </row>
    <row r="4205" spans="2:2" ht="12.75" customHeight="1" x14ac:dyDescent="0.2">
      <c r="B4205"/>
    </row>
    <row r="4206" spans="2:2" ht="12.75" customHeight="1" x14ac:dyDescent="0.2">
      <c r="B4206"/>
    </row>
    <row r="4207" spans="2:2" ht="12.75" customHeight="1" x14ac:dyDescent="0.2">
      <c r="B4207"/>
    </row>
    <row r="4208" spans="2:2" ht="12.75" customHeight="1" x14ac:dyDescent="0.2">
      <c r="B4208"/>
    </row>
    <row r="4209" spans="2:2" ht="12.75" customHeight="1" x14ac:dyDescent="0.2">
      <c r="B4209"/>
    </row>
    <row r="4210" spans="2:2" ht="12.75" customHeight="1" x14ac:dyDescent="0.2">
      <c r="B4210"/>
    </row>
    <row r="4211" spans="2:2" ht="12.75" customHeight="1" x14ac:dyDescent="0.2">
      <c r="B4211"/>
    </row>
    <row r="4212" spans="2:2" ht="12.75" customHeight="1" x14ac:dyDescent="0.2">
      <c r="B4212"/>
    </row>
    <row r="4213" spans="2:2" ht="12.75" customHeight="1" x14ac:dyDescent="0.2">
      <c r="B4213"/>
    </row>
    <row r="4214" spans="2:2" ht="12.75" customHeight="1" x14ac:dyDescent="0.2">
      <c r="B4214"/>
    </row>
    <row r="4215" spans="2:2" ht="12.75" customHeight="1" x14ac:dyDescent="0.2">
      <c r="B4215"/>
    </row>
    <row r="4216" spans="2:2" ht="12.75" customHeight="1" x14ac:dyDescent="0.2">
      <c r="B4216"/>
    </row>
    <row r="4217" spans="2:2" ht="12.75" customHeight="1" x14ac:dyDescent="0.2">
      <c r="B4217"/>
    </row>
    <row r="4218" spans="2:2" ht="12.75" customHeight="1" x14ac:dyDescent="0.2">
      <c r="B4218"/>
    </row>
    <row r="4219" spans="2:2" ht="12.75" customHeight="1" x14ac:dyDescent="0.2">
      <c r="B4219"/>
    </row>
    <row r="4220" spans="2:2" ht="12.75" customHeight="1" x14ac:dyDescent="0.2">
      <c r="B4220"/>
    </row>
    <row r="4221" spans="2:2" ht="12.75" customHeight="1" x14ac:dyDescent="0.2">
      <c r="B4221"/>
    </row>
    <row r="4222" spans="2:2" ht="12.75" customHeight="1" x14ac:dyDescent="0.2">
      <c r="B4222"/>
    </row>
    <row r="4223" spans="2:2" ht="12.75" customHeight="1" x14ac:dyDescent="0.2">
      <c r="B4223"/>
    </row>
    <row r="4224" spans="2:2" ht="12.75" customHeight="1" x14ac:dyDescent="0.2">
      <c r="B4224"/>
    </row>
    <row r="4225" spans="2:2" ht="12.75" customHeight="1" x14ac:dyDescent="0.2">
      <c r="B4225"/>
    </row>
    <row r="4226" spans="2:2" ht="12.75" customHeight="1" x14ac:dyDescent="0.2">
      <c r="B4226"/>
    </row>
    <row r="4227" spans="2:2" ht="12.75" customHeight="1" x14ac:dyDescent="0.2">
      <c r="B4227"/>
    </row>
    <row r="4228" spans="2:2" ht="12.75" customHeight="1" x14ac:dyDescent="0.2">
      <c r="B4228"/>
    </row>
    <row r="4229" spans="2:2" ht="12.75" customHeight="1" x14ac:dyDescent="0.2">
      <c r="B4229"/>
    </row>
    <row r="4230" spans="2:2" ht="12.75" customHeight="1" x14ac:dyDescent="0.2">
      <c r="B4230"/>
    </row>
    <row r="4231" spans="2:2" ht="12.75" customHeight="1" x14ac:dyDescent="0.2">
      <c r="B4231"/>
    </row>
    <row r="4232" spans="2:2" ht="12.75" customHeight="1" x14ac:dyDescent="0.2">
      <c r="B4232"/>
    </row>
    <row r="4233" spans="2:2" ht="12.75" customHeight="1" x14ac:dyDescent="0.2">
      <c r="B4233"/>
    </row>
    <row r="4234" spans="2:2" ht="12.75" customHeight="1" x14ac:dyDescent="0.2">
      <c r="B4234"/>
    </row>
    <row r="4235" spans="2:2" ht="12.75" customHeight="1" x14ac:dyDescent="0.2">
      <c r="B4235"/>
    </row>
    <row r="4236" spans="2:2" ht="12.75" customHeight="1" x14ac:dyDescent="0.2">
      <c r="B4236"/>
    </row>
    <row r="4237" spans="2:2" ht="12.75" customHeight="1" x14ac:dyDescent="0.2">
      <c r="B4237"/>
    </row>
    <row r="4238" spans="2:2" ht="12.75" customHeight="1" x14ac:dyDescent="0.2">
      <c r="B4238"/>
    </row>
    <row r="4239" spans="2:2" ht="12.75" customHeight="1" x14ac:dyDescent="0.2">
      <c r="B4239"/>
    </row>
    <row r="4240" spans="2:2" ht="12.75" customHeight="1" x14ac:dyDescent="0.2">
      <c r="B4240"/>
    </row>
    <row r="4241" spans="2:2" ht="12.75" customHeight="1" x14ac:dyDescent="0.2">
      <c r="B4241"/>
    </row>
    <row r="4242" spans="2:2" ht="12.75" customHeight="1" x14ac:dyDescent="0.2">
      <c r="B4242"/>
    </row>
    <row r="4243" spans="2:2" ht="12.75" customHeight="1" x14ac:dyDescent="0.2">
      <c r="B4243"/>
    </row>
    <row r="4244" spans="2:2" ht="12.75" customHeight="1" x14ac:dyDescent="0.2">
      <c r="B4244"/>
    </row>
    <row r="4245" spans="2:2" ht="12.75" customHeight="1" x14ac:dyDescent="0.2">
      <c r="B4245"/>
    </row>
    <row r="4246" spans="2:2" ht="12.75" customHeight="1" x14ac:dyDescent="0.2">
      <c r="B4246"/>
    </row>
    <row r="4247" spans="2:2" ht="12.75" customHeight="1" x14ac:dyDescent="0.2">
      <c r="B4247"/>
    </row>
    <row r="4248" spans="2:2" ht="12.75" customHeight="1" x14ac:dyDescent="0.2">
      <c r="B4248"/>
    </row>
    <row r="4249" spans="2:2" ht="12.75" customHeight="1" x14ac:dyDescent="0.2">
      <c r="B4249"/>
    </row>
    <row r="4250" spans="2:2" ht="12.75" customHeight="1" x14ac:dyDescent="0.2">
      <c r="B4250"/>
    </row>
    <row r="4251" spans="2:2" ht="12.75" customHeight="1" x14ac:dyDescent="0.2">
      <c r="B4251"/>
    </row>
    <row r="4252" spans="2:2" ht="12.75" customHeight="1" x14ac:dyDescent="0.2">
      <c r="B4252"/>
    </row>
    <row r="4253" spans="2:2" ht="12.75" customHeight="1" x14ac:dyDescent="0.2">
      <c r="B4253"/>
    </row>
    <row r="4254" spans="2:2" ht="12.75" customHeight="1" x14ac:dyDescent="0.2">
      <c r="B4254"/>
    </row>
    <row r="4255" spans="2:2" ht="12.75" customHeight="1" x14ac:dyDescent="0.2">
      <c r="B4255"/>
    </row>
    <row r="4256" spans="2:2" ht="12.75" customHeight="1" x14ac:dyDescent="0.2">
      <c r="B4256"/>
    </row>
    <row r="4257" spans="2:2" ht="12.75" customHeight="1" x14ac:dyDescent="0.2">
      <c r="B4257"/>
    </row>
    <row r="4258" spans="2:2" ht="12.75" customHeight="1" x14ac:dyDescent="0.2">
      <c r="B4258"/>
    </row>
    <row r="4259" spans="2:2" ht="12.75" customHeight="1" x14ac:dyDescent="0.2">
      <c r="B4259"/>
    </row>
    <row r="4260" spans="2:2" ht="12.75" customHeight="1" x14ac:dyDescent="0.2">
      <c r="B4260"/>
    </row>
    <row r="4261" spans="2:2" ht="12.75" customHeight="1" x14ac:dyDescent="0.2">
      <c r="B4261"/>
    </row>
    <row r="4262" spans="2:2" ht="12.75" customHeight="1" x14ac:dyDescent="0.2">
      <c r="B4262"/>
    </row>
    <row r="4263" spans="2:2" ht="12.75" customHeight="1" x14ac:dyDescent="0.2">
      <c r="B4263"/>
    </row>
    <row r="4264" spans="2:2" ht="12.75" customHeight="1" x14ac:dyDescent="0.2">
      <c r="B4264"/>
    </row>
    <row r="4265" spans="2:2" ht="12.75" customHeight="1" x14ac:dyDescent="0.2">
      <c r="B4265"/>
    </row>
    <row r="4266" spans="2:2" ht="12.75" customHeight="1" x14ac:dyDescent="0.2">
      <c r="B4266"/>
    </row>
    <row r="4267" spans="2:2" ht="12.75" customHeight="1" x14ac:dyDescent="0.2">
      <c r="B4267"/>
    </row>
    <row r="4268" spans="2:2" ht="12.75" customHeight="1" x14ac:dyDescent="0.2">
      <c r="B4268"/>
    </row>
    <row r="4269" spans="2:2" ht="12.75" customHeight="1" x14ac:dyDescent="0.2">
      <c r="B4269"/>
    </row>
    <row r="4270" spans="2:2" ht="12.75" customHeight="1" x14ac:dyDescent="0.2">
      <c r="B4270"/>
    </row>
    <row r="4271" spans="2:2" ht="12.75" customHeight="1" x14ac:dyDescent="0.2">
      <c r="B4271"/>
    </row>
    <row r="4272" spans="2:2" ht="12.75" customHeight="1" x14ac:dyDescent="0.2">
      <c r="B4272"/>
    </row>
    <row r="4273" spans="2:2" ht="12.75" customHeight="1" x14ac:dyDescent="0.2">
      <c r="B4273"/>
    </row>
    <row r="4274" spans="2:2" ht="12.75" customHeight="1" x14ac:dyDescent="0.2">
      <c r="B4274"/>
    </row>
    <row r="4275" spans="2:2" ht="12.75" customHeight="1" x14ac:dyDescent="0.2">
      <c r="B4275"/>
    </row>
    <row r="4276" spans="2:2" ht="12.75" customHeight="1" x14ac:dyDescent="0.2">
      <c r="B4276"/>
    </row>
    <row r="4277" spans="2:2" ht="12.75" customHeight="1" x14ac:dyDescent="0.2">
      <c r="B4277"/>
    </row>
    <row r="4278" spans="2:2" ht="12.75" customHeight="1" x14ac:dyDescent="0.2">
      <c r="B4278"/>
    </row>
    <row r="4279" spans="2:2" ht="12.75" customHeight="1" x14ac:dyDescent="0.2">
      <c r="B4279"/>
    </row>
    <row r="4280" spans="2:2" ht="12.75" customHeight="1" x14ac:dyDescent="0.2">
      <c r="B4280"/>
    </row>
    <row r="4281" spans="2:2" ht="12.75" customHeight="1" x14ac:dyDescent="0.2">
      <c r="B4281"/>
    </row>
    <row r="4282" spans="2:2" ht="12.75" customHeight="1" x14ac:dyDescent="0.2">
      <c r="B4282"/>
    </row>
    <row r="4283" spans="2:2" ht="12.75" customHeight="1" x14ac:dyDescent="0.2">
      <c r="B4283"/>
    </row>
    <row r="4284" spans="2:2" ht="12.75" customHeight="1" x14ac:dyDescent="0.2">
      <c r="B4284"/>
    </row>
    <row r="4285" spans="2:2" ht="12.75" customHeight="1" x14ac:dyDescent="0.2">
      <c r="B4285"/>
    </row>
    <row r="4286" spans="2:2" ht="12.75" customHeight="1" x14ac:dyDescent="0.2">
      <c r="B4286"/>
    </row>
    <row r="4287" spans="2:2" ht="12.75" customHeight="1" x14ac:dyDescent="0.2">
      <c r="B4287"/>
    </row>
    <row r="4288" spans="2:2" ht="12.75" customHeight="1" x14ac:dyDescent="0.2">
      <c r="B4288"/>
    </row>
    <row r="4289" spans="2:2" ht="12.75" customHeight="1" x14ac:dyDescent="0.2">
      <c r="B4289"/>
    </row>
    <row r="4290" spans="2:2" ht="12.75" customHeight="1" x14ac:dyDescent="0.2">
      <c r="B4290"/>
    </row>
    <row r="4291" spans="2:2" ht="12.75" customHeight="1" x14ac:dyDescent="0.2">
      <c r="B4291"/>
    </row>
    <row r="4292" spans="2:2" ht="12.75" customHeight="1" x14ac:dyDescent="0.2">
      <c r="B4292"/>
    </row>
    <row r="4293" spans="2:2" ht="12.75" customHeight="1" x14ac:dyDescent="0.2">
      <c r="B4293"/>
    </row>
    <row r="4294" spans="2:2" ht="12.75" customHeight="1" x14ac:dyDescent="0.2">
      <c r="B4294"/>
    </row>
    <row r="4295" spans="2:2" ht="12.75" customHeight="1" x14ac:dyDescent="0.2">
      <c r="B4295"/>
    </row>
    <row r="4296" spans="2:2" ht="12.75" customHeight="1" x14ac:dyDescent="0.2">
      <c r="B4296"/>
    </row>
    <row r="4297" spans="2:2" ht="12.75" customHeight="1" x14ac:dyDescent="0.2">
      <c r="B4297"/>
    </row>
    <row r="4298" spans="2:2" ht="12.75" customHeight="1" x14ac:dyDescent="0.2">
      <c r="B4298"/>
    </row>
    <row r="4299" spans="2:2" ht="12.75" customHeight="1" x14ac:dyDescent="0.2">
      <c r="B4299"/>
    </row>
    <row r="4300" spans="2:2" ht="12.75" customHeight="1" x14ac:dyDescent="0.2">
      <c r="B4300"/>
    </row>
    <row r="4301" spans="2:2" ht="12.75" customHeight="1" x14ac:dyDescent="0.2">
      <c r="B4301"/>
    </row>
    <row r="4302" spans="2:2" ht="12.75" customHeight="1" x14ac:dyDescent="0.2">
      <c r="B4302"/>
    </row>
    <row r="4303" spans="2:2" ht="12.75" customHeight="1" x14ac:dyDescent="0.2">
      <c r="B4303"/>
    </row>
    <row r="4304" spans="2:2" ht="12.75" customHeight="1" x14ac:dyDescent="0.2">
      <c r="B4304"/>
    </row>
    <row r="4305" spans="2:2" ht="12.75" customHeight="1" x14ac:dyDescent="0.2">
      <c r="B4305"/>
    </row>
    <row r="4306" spans="2:2" ht="12.75" customHeight="1" x14ac:dyDescent="0.2">
      <c r="B4306"/>
    </row>
    <row r="4307" spans="2:2" ht="12.75" customHeight="1" x14ac:dyDescent="0.2">
      <c r="B4307"/>
    </row>
    <row r="4308" spans="2:2" ht="12.75" customHeight="1" x14ac:dyDescent="0.2">
      <c r="B4308"/>
    </row>
    <row r="4309" spans="2:2" ht="12.75" customHeight="1" x14ac:dyDescent="0.2">
      <c r="B4309"/>
    </row>
    <row r="4310" spans="2:2" ht="12.75" customHeight="1" x14ac:dyDescent="0.2">
      <c r="B4310"/>
    </row>
    <row r="4311" spans="2:2" ht="12.75" customHeight="1" x14ac:dyDescent="0.2">
      <c r="B4311"/>
    </row>
    <row r="4312" spans="2:2" ht="12.75" customHeight="1" x14ac:dyDescent="0.2">
      <c r="B4312"/>
    </row>
    <row r="4313" spans="2:2" ht="12.75" customHeight="1" x14ac:dyDescent="0.2">
      <c r="B4313"/>
    </row>
    <row r="4314" spans="2:2" ht="12.75" customHeight="1" x14ac:dyDescent="0.2">
      <c r="B4314"/>
    </row>
    <row r="4315" spans="2:2" ht="12.75" customHeight="1" x14ac:dyDescent="0.2">
      <c r="B4315"/>
    </row>
    <row r="4316" spans="2:2" ht="12.75" customHeight="1" x14ac:dyDescent="0.2">
      <c r="B4316"/>
    </row>
    <row r="4317" spans="2:2" ht="12.75" customHeight="1" x14ac:dyDescent="0.2">
      <c r="B4317"/>
    </row>
    <row r="4318" spans="2:2" ht="12.75" customHeight="1" x14ac:dyDescent="0.2">
      <c r="B4318"/>
    </row>
    <row r="4319" spans="2:2" ht="12.75" customHeight="1" x14ac:dyDescent="0.2">
      <c r="B4319"/>
    </row>
    <row r="4320" spans="2:2" ht="12.75" customHeight="1" x14ac:dyDescent="0.2">
      <c r="B4320"/>
    </row>
    <row r="4321" spans="2:2" ht="12.75" customHeight="1" x14ac:dyDescent="0.2">
      <c r="B4321"/>
    </row>
    <row r="4322" spans="2:2" ht="12.75" customHeight="1" x14ac:dyDescent="0.2">
      <c r="B4322"/>
    </row>
    <row r="4323" spans="2:2" ht="12.75" customHeight="1" x14ac:dyDescent="0.2">
      <c r="B4323"/>
    </row>
    <row r="4324" spans="2:2" ht="12.75" customHeight="1" x14ac:dyDescent="0.2">
      <c r="B4324"/>
    </row>
    <row r="4325" spans="2:2" ht="12.75" customHeight="1" x14ac:dyDescent="0.2">
      <c r="B4325"/>
    </row>
    <row r="4326" spans="2:2" ht="12.75" customHeight="1" x14ac:dyDescent="0.2">
      <c r="B4326"/>
    </row>
    <row r="4327" spans="2:2" ht="12.75" customHeight="1" x14ac:dyDescent="0.2">
      <c r="B4327"/>
    </row>
    <row r="4328" spans="2:2" ht="12.75" customHeight="1" x14ac:dyDescent="0.2">
      <c r="B4328"/>
    </row>
    <row r="4329" spans="2:2" ht="12.75" customHeight="1" x14ac:dyDescent="0.2">
      <c r="B4329"/>
    </row>
    <row r="4330" spans="2:2" ht="12.75" customHeight="1" x14ac:dyDescent="0.2">
      <c r="B4330"/>
    </row>
    <row r="4331" spans="2:2" ht="12.75" customHeight="1" x14ac:dyDescent="0.2">
      <c r="B4331"/>
    </row>
    <row r="4332" spans="2:2" ht="12.75" customHeight="1" x14ac:dyDescent="0.2">
      <c r="B4332"/>
    </row>
    <row r="4333" spans="2:2" ht="12.75" customHeight="1" x14ac:dyDescent="0.2">
      <c r="B4333"/>
    </row>
    <row r="4334" spans="2:2" ht="12.75" customHeight="1" x14ac:dyDescent="0.2">
      <c r="B4334"/>
    </row>
    <row r="4335" spans="2:2" ht="12.75" customHeight="1" x14ac:dyDescent="0.2">
      <c r="B4335"/>
    </row>
    <row r="4336" spans="2:2" ht="12.75" customHeight="1" x14ac:dyDescent="0.2">
      <c r="B4336"/>
    </row>
    <row r="4337" spans="2:2" ht="12.75" customHeight="1" x14ac:dyDescent="0.2">
      <c r="B4337"/>
    </row>
    <row r="4338" spans="2:2" ht="12.75" customHeight="1" x14ac:dyDescent="0.2">
      <c r="B4338"/>
    </row>
    <row r="4339" spans="2:2" ht="12.75" customHeight="1" x14ac:dyDescent="0.2">
      <c r="B4339"/>
    </row>
    <row r="4340" spans="2:2" ht="12.75" customHeight="1" x14ac:dyDescent="0.2">
      <c r="B4340"/>
    </row>
    <row r="4341" spans="2:2" ht="12.75" customHeight="1" x14ac:dyDescent="0.2">
      <c r="B4341"/>
    </row>
    <row r="4342" spans="2:2" ht="12.75" customHeight="1" x14ac:dyDescent="0.2">
      <c r="B4342"/>
    </row>
    <row r="4343" spans="2:2" ht="12.75" customHeight="1" x14ac:dyDescent="0.2">
      <c r="B4343"/>
    </row>
    <row r="4344" spans="2:2" ht="12.75" customHeight="1" x14ac:dyDescent="0.2">
      <c r="B4344"/>
    </row>
    <row r="4345" spans="2:2" ht="12.75" customHeight="1" x14ac:dyDescent="0.2">
      <c r="B4345"/>
    </row>
    <row r="4346" spans="2:2" ht="12.75" customHeight="1" x14ac:dyDescent="0.2">
      <c r="B4346"/>
    </row>
    <row r="4347" spans="2:2" ht="12.75" customHeight="1" x14ac:dyDescent="0.2">
      <c r="B4347"/>
    </row>
    <row r="4348" spans="2:2" ht="12.75" customHeight="1" x14ac:dyDescent="0.2">
      <c r="B4348"/>
    </row>
    <row r="4349" spans="2:2" ht="12.75" customHeight="1" x14ac:dyDescent="0.2">
      <c r="B4349"/>
    </row>
    <row r="4350" spans="2:2" ht="12.75" customHeight="1" x14ac:dyDescent="0.2">
      <c r="B4350"/>
    </row>
    <row r="4351" spans="2:2" ht="12.75" customHeight="1" x14ac:dyDescent="0.2">
      <c r="B4351"/>
    </row>
    <row r="4352" spans="2:2" ht="12.75" customHeight="1" x14ac:dyDescent="0.2">
      <c r="B4352"/>
    </row>
    <row r="4353" spans="2:2" ht="12.75" customHeight="1" x14ac:dyDescent="0.2">
      <c r="B4353"/>
    </row>
    <row r="4354" spans="2:2" ht="12.75" customHeight="1" x14ac:dyDescent="0.2">
      <c r="B4354"/>
    </row>
    <row r="4355" spans="2:2" ht="12.75" customHeight="1" x14ac:dyDescent="0.2">
      <c r="B4355"/>
    </row>
    <row r="4356" spans="2:2" ht="12.75" customHeight="1" x14ac:dyDescent="0.2">
      <c r="B4356"/>
    </row>
    <row r="4357" spans="2:2" ht="12.75" customHeight="1" x14ac:dyDescent="0.2">
      <c r="B4357"/>
    </row>
    <row r="4358" spans="2:2" ht="12.75" customHeight="1" x14ac:dyDescent="0.2">
      <c r="B4358"/>
    </row>
    <row r="4359" spans="2:2" ht="12.75" customHeight="1" x14ac:dyDescent="0.2">
      <c r="B4359"/>
    </row>
    <row r="4360" spans="2:2" ht="12.75" customHeight="1" x14ac:dyDescent="0.2">
      <c r="B4360"/>
    </row>
    <row r="4361" spans="2:2" ht="12.75" customHeight="1" x14ac:dyDescent="0.2">
      <c r="B4361"/>
    </row>
    <row r="4362" spans="2:2" ht="12.75" customHeight="1" x14ac:dyDescent="0.2">
      <c r="B4362"/>
    </row>
    <row r="4363" spans="2:2" ht="12.75" customHeight="1" x14ac:dyDescent="0.2">
      <c r="B4363"/>
    </row>
    <row r="4364" spans="2:2" ht="12.75" customHeight="1" x14ac:dyDescent="0.2">
      <c r="B4364"/>
    </row>
    <row r="4365" spans="2:2" ht="12.75" customHeight="1" x14ac:dyDescent="0.2">
      <c r="B4365"/>
    </row>
    <row r="4366" spans="2:2" ht="12.75" customHeight="1" x14ac:dyDescent="0.2">
      <c r="B4366"/>
    </row>
    <row r="4367" spans="2:2" ht="12.75" customHeight="1" x14ac:dyDescent="0.2">
      <c r="B4367"/>
    </row>
    <row r="4368" spans="2:2" ht="12.75" customHeight="1" x14ac:dyDescent="0.2">
      <c r="B4368"/>
    </row>
    <row r="4369" spans="2:2" ht="12.75" customHeight="1" x14ac:dyDescent="0.2">
      <c r="B4369"/>
    </row>
    <row r="4370" spans="2:2" ht="12.75" customHeight="1" x14ac:dyDescent="0.2">
      <c r="B4370"/>
    </row>
    <row r="4371" spans="2:2" ht="12.75" customHeight="1" x14ac:dyDescent="0.2">
      <c r="B4371"/>
    </row>
    <row r="4372" spans="2:2" ht="12.75" customHeight="1" x14ac:dyDescent="0.2">
      <c r="B4372"/>
    </row>
    <row r="4373" spans="2:2" ht="12.75" customHeight="1" x14ac:dyDescent="0.2">
      <c r="B4373"/>
    </row>
    <row r="4374" spans="2:2" ht="12.75" customHeight="1" x14ac:dyDescent="0.2">
      <c r="B4374"/>
    </row>
    <row r="4375" spans="2:2" ht="12.75" customHeight="1" x14ac:dyDescent="0.2">
      <c r="B4375"/>
    </row>
    <row r="4376" spans="2:2" ht="12.75" customHeight="1" x14ac:dyDescent="0.2">
      <c r="B4376"/>
    </row>
    <row r="4377" spans="2:2" ht="12.75" customHeight="1" x14ac:dyDescent="0.2">
      <c r="B4377"/>
    </row>
    <row r="4378" spans="2:2" ht="12.75" customHeight="1" x14ac:dyDescent="0.2">
      <c r="B4378"/>
    </row>
    <row r="4379" spans="2:2" ht="12.75" customHeight="1" x14ac:dyDescent="0.2">
      <c r="B4379"/>
    </row>
    <row r="4380" spans="2:2" ht="12.75" customHeight="1" x14ac:dyDescent="0.2">
      <c r="B4380"/>
    </row>
    <row r="4381" spans="2:2" ht="12.75" customHeight="1" x14ac:dyDescent="0.2">
      <c r="B4381"/>
    </row>
    <row r="4382" spans="2:2" ht="12.75" customHeight="1" x14ac:dyDescent="0.2">
      <c r="B4382"/>
    </row>
    <row r="4383" spans="2:2" ht="12.75" customHeight="1" x14ac:dyDescent="0.2">
      <c r="B4383"/>
    </row>
    <row r="4384" spans="2:2" ht="12.75" customHeight="1" x14ac:dyDescent="0.2">
      <c r="B4384"/>
    </row>
    <row r="4385" spans="2:2" ht="12.75" customHeight="1" x14ac:dyDescent="0.2">
      <c r="B4385"/>
    </row>
    <row r="4386" spans="2:2" ht="12.75" customHeight="1" x14ac:dyDescent="0.2">
      <c r="B4386"/>
    </row>
    <row r="4387" spans="2:2" ht="12.75" customHeight="1" x14ac:dyDescent="0.2">
      <c r="B4387"/>
    </row>
    <row r="4388" spans="2:2" ht="12.75" customHeight="1" x14ac:dyDescent="0.2">
      <c r="B4388"/>
    </row>
    <row r="4389" spans="2:2" ht="12.75" customHeight="1" x14ac:dyDescent="0.2">
      <c r="B4389"/>
    </row>
    <row r="4390" spans="2:2" ht="12.75" customHeight="1" x14ac:dyDescent="0.2">
      <c r="B4390"/>
    </row>
    <row r="4391" spans="2:2" ht="12.75" customHeight="1" x14ac:dyDescent="0.2">
      <c r="B4391"/>
    </row>
    <row r="4392" spans="2:2" ht="12.75" customHeight="1" x14ac:dyDescent="0.2">
      <c r="B4392"/>
    </row>
    <row r="4393" spans="2:2" ht="12.75" customHeight="1" x14ac:dyDescent="0.2">
      <c r="B4393"/>
    </row>
    <row r="4394" spans="2:2" ht="12.75" customHeight="1" x14ac:dyDescent="0.2">
      <c r="B4394"/>
    </row>
    <row r="4395" spans="2:2" ht="12.75" customHeight="1" x14ac:dyDescent="0.2">
      <c r="B4395"/>
    </row>
    <row r="4396" spans="2:2" ht="12.75" customHeight="1" x14ac:dyDescent="0.2">
      <c r="B4396"/>
    </row>
    <row r="4397" spans="2:2" ht="12.75" customHeight="1" x14ac:dyDescent="0.2">
      <c r="B4397"/>
    </row>
    <row r="4398" spans="2:2" ht="12.75" customHeight="1" x14ac:dyDescent="0.2">
      <c r="B4398"/>
    </row>
    <row r="4399" spans="2:2" ht="12.75" customHeight="1" x14ac:dyDescent="0.2">
      <c r="B4399"/>
    </row>
    <row r="4400" spans="2:2" ht="12.75" customHeight="1" x14ac:dyDescent="0.2">
      <c r="B4400"/>
    </row>
    <row r="4401" spans="2:2" ht="12.75" customHeight="1" x14ac:dyDescent="0.2">
      <c r="B4401"/>
    </row>
    <row r="4402" spans="2:2" ht="12.75" customHeight="1" x14ac:dyDescent="0.2">
      <c r="B4402"/>
    </row>
    <row r="4403" spans="2:2" ht="12.75" customHeight="1" x14ac:dyDescent="0.2">
      <c r="B4403"/>
    </row>
    <row r="4404" spans="2:2" ht="12.75" customHeight="1" x14ac:dyDescent="0.2">
      <c r="B4404"/>
    </row>
    <row r="4405" spans="2:2" ht="12.75" customHeight="1" x14ac:dyDescent="0.2">
      <c r="B4405"/>
    </row>
    <row r="4406" spans="2:2" ht="12.75" customHeight="1" x14ac:dyDescent="0.2">
      <c r="B4406"/>
    </row>
    <row r="4407" spans="2:2" ht="12.75" customHeight="1" x14ac:dyDescent="0.2">
      <c r="B4407"/>
    </row>
    <row r="4408" spans="2:2" ht="12.75" customHeight="1" x14ac:dyDescent="0.2">
      <c r="B4408"/>
    </row>
    <row r="4409" spans="2:2" ht="12.75" customHeight="1" x14ac:dyDescent="0.2">
      <c r="B4409"/>
    </row>
    <row r="4410" spans="2:2" ht="12.75" customHeight="1" x14ac:dyDescent="0.2">
      <c r="B4410"/>
    </row>
    <row r="4411" spans="2:2" ht="12.75" customHeight="1" x14ac:dyDescent="0.2">
      <c r="B4411"/>
    </row>
    <row r="4412" spans="2:2" ht="12.75" customHeight="1" x14ac:dyDescent="0.2">
      <c r="B4412"/>
    </row>
    <row r="4413" spans="2:2" ht="12.75" customHeight="1" x14ac:dyDescent="0.2">
      <c r="B4413"/>
    </row>
    <row r="4414" spans="2:2" ht="12.75" customHeight="1" x14ac:dyDescent="0.2">
      <c r="B4414"/>
    </row>
    <row r="4415" spans="2:2" ht="12.75" customHeight="1" x14ac:dyDescent="0.2">
      <c r="B4415"/>
    </row>
    <row r="4416" spans="2:2" ht="12.75" customHeight="1" x14ac:dyDescent="0.2">
      <c r="B4416"/>
    </row>
    <row r="4417" spans="2:2" ht="12.75" customHeight="1" x14ac:dyDescent="0.2">
      <c r="B4417"/>
    </row>
    <row r="4418" spans="2:2" ht="12.75" customHeight="1" x14ac:dyDescent="0.2">
      <c r="B4418"/>
    </row>
    <row r="4419" spans="2:2" ht="12.75" customHeight="1" x14ac:dyDescent="0.2">
      <c r="B4419"/>
    </row>
    <row r="4420" spans="2:2" ht="12.75" customHeight="1" x14ac:dyDescent="0.2">
      <c r="B4420"/>
    </row>
    <row r="4421" spans="2:2" ht="12.75" customHeight="1" x14ac:dyDescent="0.2">
      <c r="B4421"/>
    </row>
    <row r="4422" spans="2:2" ht="12.75" customHeight="1" x14ac:dyDescent="0.2">
      <c r="B4422"/>
    </row>
    <row r="4423" spans="2:2" ht="12.75" customHeight="1" x14ac:dyDescent="0.2">
      <c r="B4423"/>
    </row>
    <row r="4424" spans="2:2" ht="12.75" customHeight="1" x14ac:dyDescent="0.2">
      <c r="B4424"/>
    </row>
    <row r="4425" spans="2:2" ht="12.75" customHeight="1" x14ac:dyDescent="0.2">
      <c r="B4425"/>
    </row>
    <row r="4426" spans="2:2" ht="12.75" customHeight="1" x14ac:dyDescent="0.2">
      <c r="B4426"/>
    </row>
    <row r="4427" spans="2:2" ht="12.75" customHeight="1" x14ac:dyDescent="0.2">
      <c r="B4427"/>
    </row>
    <row r="4428" spans="2:2" ht="12.75" customHeight="1" x14ac:dyDescent="0.2">
      <c r="B4428"/>
    </row>
    <row r="4429" spans="2:2" ht="12.75" customHeight="1" x14ac:dyDescent="0.2">
      <c r="B4429"/>
    </row>
    <row r="4430" spans="2:2" ht="12.75" customHeight="1" x14ac:dyDescent="0.2">
      <c r="B4430"/>
    </row>
    <row r="4431" spans="2:2" ht="12.75" customHeight="1" x14ac:dyDescent="0.2">
      <c r="B4431"/>
    </row>
    <row r="4432" spans="2:2" ht="12.75" customHeight="1" x14ac:dyDescent="0.2">
      <c r="B4432"/>
    </row>
    <row r="4433" spans="2:2" ht="12.75" customHeight="1" x14ac:dyDescent="0.2">
      <c r="B4433"/>
    </row>
    <row r="4434" spans="2:2" ht="12.75" customHeight="1" x14ac:dyDescent="0.2">
      <c r="B4434"/>
    </row>
    <row r="4435" spans="2:2" ht="12.75" customHeight="1" x14ac:dyDescent="0.2">
      <c r="B4435"/>
    </row>
    <row r="4436" spans="2:2" ht="12.75" customHeight="1" x14ac:dyDescent="0.2">
      <c r="B4436"/>
    </row>
    <row r="4437" spans="2:2" ht="12.75" customHeight="1" x14ac:dyDescent="0.2">
      <c r="B4437"/>
    </row>
    <row r="4438" spans="2:2" ht="12.75" customHeight="1" x14ac:dyDescent="0.2">
      <c r="B4438"/>
    </row>
    <row r="4439" spans="2:2" ht="12.75" customHeight="1" x14ac:dyDescent="0.2">
      <c r="B4439"/>
    </row>
    <row r="4440" spans="2:2" ht="12.75" customHeight="1" x14ac:dyDescent="0.2">
      <c r="B4440"/>
    </row>
    <row r="4441" spans="2:2" ht="12.75" customHeight="1" x14ac:dyDescent="0.2">
      <c r="B4441"/>
    </row>
    <row r="4442" spans="2:2" ht="12.75" customHeight="1" x14ac:dyDescent="0.2">
      <c r="B4442"/>
    </row>
    <row r="4443" spans="2:2" ht="12.75" customHeight="1" x14ac:dyDescent="0.2">
      <c r="B4443"/>
    </row>
    <row r="4444" spans="2:2" ht="12.75" customHeight="1" x14ac:dyDescent="0.2">
      <c r="B4444"/>
    </row>
    <row r="4445" spans="2:2" ht="12.75" customHeight="1" x14ac:dyDescent="0.2">
      <c r="B4445"/>
    </row>
    <row r="4446" spans="2:2" ht="12.75" customHeight="1" x14ac:dyDescent="0.2">
      <c r="B4446"/>
    </row>
    <row r="4447" spans="2:2" ht="12.75" customHeight="1" x14ac:dyDescent="0.2">
      <c r="B4447"/>
    </row>
    <row r="4448" spans="2:2" ht="12.75" customHeight="1" x14ac:dyDescent="0.2">
      <c r="B4448"/>
    </row>
    <row r="4449" spans="2:2" ht="12.75" customHeight="1" x14ac:dyDescent="0.2">
      <c r="B4449"/>
    </row>
    <row r="4450" spans="2:2" ht="12.75" customHeight="1" x14ac:dyDescent="0.2">
      <c r="B4450"/>
    </row>
    <row r="4451" spans="2:2" ht="12.75" customHeight="1" x14ac:dyDescent="0.2">
      <c r="B4451"/>
    </row>
    <row r="4452" spans="2:2" ht="12.75" customHeight="1" x14ac:dyDescent="0.2">
      <c r="B4452"/>
    </row>
    <row r="4453" spans="2:2" ht="12.75" customHeight="1" x14ac:dyDescent="0.2">
      <c r="B4453"/>
    </row>
    <row r="4454" spans="2:2" ht="12.75" customHeight="1" x14ac:dyDescent="0.2">
      <c r="B4454"/>
    </row>
    <row r="4455" spans="2:2" ht="12.75" customHeight="1" x14ac:dyDescent="0.2">
      <c r="B4455"/>
    </row>
    <row r="4456" spans="2:2" ht="12.75" customHeight="1" x14ac:dyDescent="0.2">
      <c r="B4456"/>
    </row>
    <row r="4457" spans="2:2" ht="12.75" customHeight="1" x14ac:dyDescent="0.2">
      <c r="B4457"/>
    </row>
    <row r="4458" spans="2:2" ht="12.75" customHeight="1" x14ac:dyDescent="0.2">
      <c r="B4458"/>
    </row>
    <row r="4459" spans="2:2" ht="12.75" customHeight="1" x14ac:dyDescent="0.2">
      <c r="B4459"/>
    </row>
    <row r="4460" spans="2:2" ht="12.75" customHeight="1" x14ac:dyDescent="0.2">
      <c r="B4460"/>
    </row>
    <row r="4461" spans="2:2" ht="12.75" customHeight="1" x14ac:dyDescent="0.2">
      <c r="B4461"/>
    </row>
    <row r="4462" spans="2:2" ht="12.75" customHeight="1" x14ac:dyDescent="0.2">
      <c r="B4462"/>
    </row>
    <row r="4463" spans="2:2" ht="12.75" customHeight="1" x14ac:dyDescent="0.2">
      <c r="B4463"/>
    </row>
    <row r="4464" spans="2:2" ht="12.75" customHeight="1" x14ac:dyDescent="0.2">
      <c r="B4464"/>
    </row>
    <row r="4465" spans="2:2" ht="12.75" customHeight="1" x14ac:dyDescent="0.2">
      <c r="B4465"/>
    </row>
    <row r="4466" spans="2:2" ht="12.75" customHeight="1" x14ac:dyDescent="0.2">
      <c r="B4466"/>
    </row>
    <row r="4467" spans="2:2" ht="12.75" customHeight="1" x14ac:dyDescent="0.2">
      <c r="B4467"/>
    </row>
    <row r="4468" spans="2:2" ht="12.75" customHeight="1" x14ac:dyDescent="0.2">
      <c r="B4468"/>
    </row>
    <row r="4469" spans="2:2" ht="12.75" customHeight="1" x14ac:dyDescent="0.2">
      <c r="B4469"/>
    </row>
    <row r="4470" spans="2:2" ht="12.75" customHeight="1" x14ac:dyDescent="0.2">
      <c r="B4470"/>
    </row>
    <row r="4471" spans="2:2" ht="12.75" customHeight="1" x14ac:dyDescent="0.2">
      <c r="B4471"/>
    </row>
    <row r="4472" spans="2:2" ht="12.75" customHeight="1" x14ac:dyDescent="0.2">
      <c r="B4472"/>
    </row>
    <row r="4473" spans="2:2" ht="12.75" customHeight="1" x14ac:dyDescent="0.2">
      <c r="B4473"/>
    </row>
    <row r="4474" spans="2:2" ht="12.75" customHeight="1" x14ac:dyDescent="0.2">
      <c r="B4474"/>
    </row>
    <row r="4475" spans="2:2" ht="12.75" customHeight="1" x14ac:dyDescent="0.2">
      <c r="B4475"/>
    </row>
    <row r="4476" spans="2:2" ht="12.75" customHeight="1" x14ac:dyDescent="0.2">
      <c r="B4476"/>
    </row>
    <row r="4477" spans="2:2" ht="12.75" customHeight="1" x14ac:dyDescent="0.2">
      <c r="B4477"/>
    </row>
    <row r="4478" spans="2:2" ht="12.75" customHeight="1" x14ac:dyDescent="0.2">
      <c r="B4478"/>
    </row>
    <row r="4479" spans="2:2" ht="12.75" customHeight="1" x14ac:dyDescent="0.2">
      <c r="B4479"/>
    </row>
    <row r="4480" spans="2:2" ht="12.75" customHeight="1" x14ac:dyDescent="0.2">
      <c r="B4480"/>
    </row>
    <row r="4481" spans="2:2" ht="12.75" customHeight="1" x14ac:dyDescent="0.2">
      <c r="B4481"/>
    </row>
    <row r="4482" spans="2:2" ht="12.75" customHeight="1" x14ac:dyDescent="0.2">
      <c r="B4482"/>
    </row>
    <row r="4483" spans="2:2" ht="12.75" customHeight="1" x14ac:dyDescent="0.2">
      <c r="B4483"/>
    </row>
    <row r="4484" spans="2:2" ht="12.75" customHeight="1" x14ac:dyDescent="0.2">
      <c r="B4484"/>
    </row>
    <row r="4485" spans="2:2" ht="12.75" customHeight="1" x14ac:dyDescent="0.2">
      <c r="B4485"/>
    </row>
    <row r="4486" spans="2:2" ht="12.75" customHeight="1" x14ac:dyDescent="0.2">
      <c r="B4486"/>
    </row>
    <row r="4487" spans="2:2" ht="12.75" customHeight="1" x14ac:dyDescent="0.2">
      <c r="B4487"/>
    </row>
    <row r="4488" spans="2:2" ht="12.75" customHeight="1" x14ac:dyDescent="0.2">
      <c r="B4488"/>
    </row>
    <row r="4489" spans="2:2" ht="12.75" customHeight="1" x14ac:dyDescent="0.2">
      <c r="B4489"/>
    </row>
    <row r="4490" spans="2:2" ht="12.75" customHeight="1" x14ac:dyDescent="0.2">
      <c r="B4490"/>
    </row>
    <row r="4491" spans="2:2" ht="12.75" customHeight="1" x14ac:dyDescent="0.2">
      <c r="B4491"/>
    </row>
    <row r="4492" spans="2:2" ht="12.75" customHeight="1" x14ac:dyDescent="0.2">
      <c r="B4492"/>
    </row>
    <row r="4493" spans="2:2" ht="12.75" customHeight="1" x14ac:dyDescent="0.2">
      <c r="B4493"/>
    </row>
    <row r="4494" spans="2:2" ht="12.75" customHeight="1" x14ac:dyDescent="0.2">
      <c r="B4494"/>
    </row>
    <row r="4495" spans="2:2" ht="12.75" customHeight="1" x14ac:dyDescent="0.2">
      <c r="B4495"/>
    </row>
    <row r="4496" spans="2:2" ht="12.75" customHeight="1" x14ac:dyDescent="0.2">
      <c r="B4496"/>
    </row>
    <row r="4497" spans="2:2" ht="12.75" customHeight="1" x14ac:dyDescent="0.2">
      <c r="B4497"/>
    </row>
    <row r="4498" spans="2:2" ht="12.75" customHeight="1" x14ac:dyDescent="0.2">
      <c r="B4498"/>
    </row>
    <row r="4499" spans="2:2" ht="12.75" customHeight="1" x14ac:dyDescent="0.2">
      <c r="B4499"/>
    </row>
    <row r="4500" spans="2:2" ht="12.75" customHeight="1" x14ac:dyDescent="0.2">
      <c r="B4500"/>
    </row>
    <row r="4501" spans="2:2" ht="12.75" customHeight="1" x14ac:dyDescent="0.2">
      <c r="B4501"/>
    </row>
    <row r="4502" spans="2:2" ht="12.75" customHeight="1" x14ac:dyDescent="0.2">
      <c r="B4502"/>
    </row>
    <row r="4503" spans="2:2" ht="12.75" customHeight="1" x14ac:dyDescent="0.2">
      <c r="B4503"/>
    </row>
    <row r="4504" spans="2:2" ht="12.75" customHeight="1" x14ac:dyDescent="0.2">
      <c r="B4504"/>
    </row>
    <row r="4505" spans="2:2" ht="12.75" customHeight="1" x14ac:dyDescent="0.2">
      <c r="B4505"/>
    </row>
    <row r="4506" spans="2:2" ht="12.75" customHeight="1" x14ac:dyDescent="0.2">
      <c r="B4506"/>
    </row>
    <row r="4507" spans="2:2" ht="12.75" customHeight="1" x14ac:dyDescent="0.2">
      <c r="B4507"/>
    </row>
    <row r="4508" spans="2:2" ht="12.75" customHeight="1" x14ac:dyDescent="0.2">
      <c r="B4508"/>
    </row>
    <row r="4509" spans="2:2" ht="12.75" customHeight="1" x14ac:dyDescent="0.2">
      <c r="B4509"/>
    </row>
    <row r="4510" spans="2:2" ht="12.75" customHeight="1" x14ac:dyDescent="0.2">
      <c r="B4510"/>
    </row>
    <row r="4511" spans="2:2" ht="12.75" customHeight="1" x14ac:dyDescent="0.2">
      <c r="B4511"/>
    </row>
    <row r="4512" spans="2:2" ht="12.75" customHeight="1" x14ac:dyDescent="0.2">
      <c r="B4512"/>
    </row>
    <row r="4513" spans="2:2" ht="12.75" customHeight="1" x14ac:dyDescent="0.2">
      <c r="B4513"/>
    </row>
    <row r="4514" spans="2:2" ht="12.75" customHeight="1" x14ac:dyDescent="0.2">
      <c r="B4514"/>
    </row>
    <row r="4515" spans="2:2" ht="12.75" customHeight="1" x14ac:dyDescent="0.2">
      <c r="B4515"/>
    </row>
    <row r="4516" spans="2:2" ht="12.75" customHeight="1" x14ac:dyDescent="0.2">
      <c r="B4516"/>
    </row>
    <row r="4517" spans="2:2" ht="12.75" customHeight="1" x14ac:dyDescent="0.2">
      <c r="B4517"/>
    </row>
    <row r="4518" spans="2:2" ht="12.75" customHeight="1" x14ac:dyDescent="0.2">
      <c r="B4518"/>
    </row>
    <row r="4519" spans="2:2" ht="12.75" customHeight="1" x14ac:dyDescent="0.2">
      <c r="B4519"/>
    </row>
    <row r="4520" spans="2:2" ht="12.75" customHeight="1" x14ac:dyDescent="0.2">
      <c r="B4520"/>
    </row>
    <row r="4521" spans="2:2" ht="12.75" customHeight="1" x14ac:dyDescent="0.2">
      <c r="B4521"/>
    </row>
    <row r="4522" spans="2:2" ht="12.75" customHeight="1" x14ac:dyDescent="0.2">
      <c r="B4522"/>
    </row>
    <row r="4523" spans="2:2" ht="12.75" customHeight="1" x14ac:dyDescent="0.2">
      <c r="B4523"/>
    </row>
    <row r="4524" spans="2:2" ht="12.75" customHeight="1" x14ac:dyDescent="0.2">
      <c r="B4524"/>
    </row>
    <row r="4525" spans="2:2" ht="12.75" customHeight="1" x14ac:dyDescent="0.2">
      <c r="B4525"/>
    </row>
    <row r="4526" spans="2:2" ht="12.75" customHeight="1" x14ac:dyDescent="0.2">
      <c r="B4526"/>
    </row>
    <row r="4527" spans="2:2" ht="12.75" customHeight="1" x14ac:dyDescent="0.2">
      <c r="B4527"/>
    </row>
    <row r="4528" spans="2:2" ht="12.75" customHeight="1" x14ac:dyDescent="0.2">
      <c r="B4528"/>
    </row>
    <row r="4529" spans="2:2" ht="12.75" customHeight="1" x14ac:dyDescent="0.2">
      <c r="B4529"/>
    </row>
    <row r="4530" spans="2:2" ht="12.75" customHeight="1" x14ac:dyDescent="0.2">
      <c r="B4530"/>
    </row>
    <row r="4531" spans="2:2" ht="12.75" customHeight="1" x14ac:dyDescent="0.2">
      <c r="B4531"/>
    </row>
    <row r="4532" spans="2:2" ht="12.75" customHeight="1" x14ac:dyDescent="0.2">
      <c r="B4532"/>
    </row>
    <row r="4533" spans="2:2" ht="12.75" customHeight="1" x14ac:dyDescent="0.2">
      <c r="B4533"/>
    </row>
    <row r="4534" spans="2:2" ht="12.75" customHeight="1" x14ac:dyDescent="0.2">
      <c r="B4534"/>
    </row>
    <row r="4535" spans="2:2" ht="12.75" customHeight="1" x14ac:dyDescent="0.2">
      <c r="B4535"/>
    </row>
    <row r="4536" spans="2:2" ht="12.75" customHeight="1" x14ac:dyDescent="0.2">
      <c r="B4536"/>
    </row>
    <row r="4537" spans="2:2" ht="12.75" customHeight="1" x14ac:dyDescent="0.2">
      <c r="B4537"/>
    </row>
    <row r="4538" spans="2:2" ht="12.75" customHeight="1" x14ac:dyDescent="0.2">
      <c r="B4538"/>
    </row>
    <row r="4539" spans="2:2" ht="12.75" customHeight="1" x14ac:dyDescent="0.2">
      <c r="B4539"/>
    </row>
    <row r="4540" spans="2:2" ht="12.75" customHeight="1" x14ac:dyDescent="0.2">
      <c r="B4540"/>
    </row>
    <row r="4541" spans="2:2" ht="12.75" customHeight="1" x14ac:dyDescent="0.2">
      <c r="B4541"/>
    </row>
    <row r="4542" spans="2:2" ht="12.75" customHeight="1" x14ac:dyDescent="0.2">
      <c r="B4542"/>
    </row>
    <row r="4543" spans="2:2" ht="12.75" customHeight="1" x14ac:dyDescent="0.2">
      <c r="B4543"/>
    </row>
    <row r="4544" spans="2:2" ht="12.75" customHeight="1" x14ac:dyDescent="0.2">
      <c r="B4544"/>
    </row>
    <row r="4545" spans="2:2" ht="12.75" customHeight="1" x14ac:dyDescent="0.2">
      <c r="B4545"/>
    </row>
    <row r="4546" spans="2:2" ht="12.75" customHeight="1" x14ac:dyDescent="0.2">
      <c r="B4546"/>
    </row>
    <row r="4547" spans="2:2" ht="12.75" customHeight="1" x14ac:dyDescent="0.2">
      <c r="B4547"/>
    </row>
    <row r="4548" spans="2:2" ht="12.75" customHeight="1" x14ac:dyDescent="0.2">
      <c r="B4548"/>
    </row>
    <row r="4549" spans="2:2" ht="12.75" customHeight="1" x14ac:dyDescent="0.2">
      <c r="B4549"/>
    </row>
    <row r="4550" spans="2:2" ht="12.75" customHeight="1" x14ac:dyDescent="0.2">
      <c r="B4550"/>
    </row>
    <row r="4551" spans="2:2" ht="12.75" customHeight="1" x14ac:dyDescent="0.2">
      <c r="B4551"/>
    </row>
    <row r="4552" spans="2:2" ht="12.75" customHeight="1" x14ac:dyDescent="0.2">
      <c r="B4552"/>
    </row>
    <row r="4553" spans="2:2" ht="12.75" customHeight="1" x14ac:dyDescent="0.2">
      <c r="B4553"/>
    </row>
    <row r="4554" spans="2:2" ht="12.75" customHeight="1" x14ac:dyDescent="0.2">
      <c r="B4554"/>
    </row>
    <row r="4555" spans="2:2" ht="12.75" customHeight="1" x14ac:dyDescent="0.2">
      <c r="B4555"/>
    </row>
    <row r="4556" spans="2:2" ht="12.75" customHeight="1" x14ac:dyDescent="0.2">
      <c r="B4556"/>
    </row>
    <row r="4557" spans="2:2" ht="12.75" customHeight="1" x14ac:dyDescent="0.2">
      <c r="B4557"/>
    </row>
    <row r="4558" spans="2:2" ht="12.75" customHeight="1" x14ac:dyDescent="0.2">
      <c r="B4558"/>
    </row>
    <row r="4559" spans="2:2" ht="12.75" customHeight="1" x14ac:dyDescent="0.2">
      <c r="B4559"/>
    </row>
    <row r="4560" spans="2:2" ht="12.75" customHeight="1" x14ac:dyDescent="0.2">
      <c r="B4560"/>
    </row>
    <row r="4561" spans="2:2" ht="12.75" customHeight="1" x14ac:dyDescent="0.2">
      <c r="B4561"/>
    </row>
    <row r="4562" spans="2:2" ht="12.75" customHeight="1" x14ac:dyDescent="0.2">
      <c r="B4562"/>
    </row>
    <row r="4563" spans="2:2" ht="12.75" customHeight="1" x14ac:dyDescent="0.2">
      <c r="B4563"/>
    </row>
    <row r="4564" spans="2:2" ht="12.75" customHeight="1" x14ac:dyDescent="0.2">
      <c r="B4564"/>
    </row>
    <row r="4565" spans="2:2" ht="12.75" customHeight="1" x14ac:dyDescent="0.2">
      <c r="B4565"/>
    </row>
    <row r="4566" spans="2:2" ht="12.75" customHeight="1" x14ac:dyDescent="0.2">
      <c r="B4566"/>
    </row>
    <row r="4567" spans="2:2" ht="12.75" customHeight="1" x14ac:dyDescent="0.2">
      <c r="B4567"/>
    </row>
    <row r="4568" spans="2:2" ht="12.75" customHeight="1" x14ac:dyDescent="0.2">
      <c r="B4568"/>
    </row>
    <row r="4569" spans="2:2" ht="12.75" customHeight="1" x14ac:dyDescent="0.2">
      <c r="B4569"/>
    </row>
    <row r="4570" spans="2:2" ht="12.75" customHeight="1" x14ac:dyDescent="0.2">
      <c r="B4570"/>
    </row>
    <row r="4571" spans="2:2" ht="12.75" customHeight="1" x14ac:dyDescent="0.2">
      <c r="B4571"/>
    </row>
    <row r="4572" spans="2:2" ht="12.75" customHeight="1" x14ac:dyDescent="0.2">
      <c r="B4572"/>
    </row>
    <row r="4573" spans="2:2" ht="12.75" customHeight="1" x14ac:dyDescent="0.2">
      <c r="B4573"/>
    </row>
    <row r="4574" spans="2:2" ht="12.75" customHeight="1" x14ac:dyDescent="0.2">
      <c r="B4574"/>
    </row>
    <row r="4575" spans="2:2" ht="12.75" customHeight="1" x14ac:dyDescent="0.2">
      <c r="B4575"/>
    </row>
    <row r="4576" spans="2:2" ht="12.75" customHeight="1" x14ac:dyDescent="0.2">
      <c r="B4576"/>
    </row>
    <row r="4577" spans="2:2" ht="12.75" customHeight="1" x14ac:dyDescent="0.2">
      <c r="B4577"/>
    </row>
    <row r="4578" spans="2:2" ht="12.75" customHeight="1" x14ac:dyDescent="0.2">
      <c r="B4578"/>
    </row>
    <row r="4579" spans="2:2" ht="12.75" customHeight="1" x14ac:dyDescent="0.2">
      <c r="B4579"/>
    </row>
    <row r="4580" spans="2:2" ht="12.75" customHeight="1" x14ac:dyDescent="0.2">
      <c r="B4580"/>
    </row>
    <row r="4581" spans="2:2" ht="12.75" customHeight="1" x14ac:dyDescent="0.2">
      <c r="B4581"/>
    </row>
    <row r="4582" spans="2:2" ht="12.75" customHeight="1" x14ac:dyDescent="0.2">
      <c r="B4582"/>
    </row>
    <row r="4583" spans="2:2" ht="12.75" customHeight="1" x14ac:dyDescent="0.2">
      <c r="B4583"/>
    </row>
    <row r="4584" spans="2:2" ht="12.75" customHeight="1" x14ac:dyDescent="0.2">
      <c r="B4584"/>
    </row>
    <row r="4585" spans="2:2" ht="12.75" customHeight="1" x14ac:dyDescent="0.2">
      <c r="B4585"/>
    </row>
    <row r="4586" spans="2:2" ht="12.75" customHeight="1" x14ac:dyDescent="0.2">
      <c r="B4586"/>
    </row>
    <row r="4587" spans="2:2" ht="12.75" customHeight="1" x14ac:dyDescent="0.2">
      <c r="B4587"/>
    </row>
    <row r="4588" spans="2:2" ht="12.75" customHeight="1" x14ac:dyDescent="0.2">
      <c r="B4588"/>
    </row>
    <row r="4589" spans="2:2" ht="12.75" customHeight="1" x14ac:dyDescent="0.2">
      <c r="B4589"/>
    </row>
    <row r="4590" spans="2:2" ht="12.75" customHeight="1" x14ac:dyDescent="0.2">
      <c r="B4590"/>
    </row>
    <row r="4591" spans="2:2" ht="12.75" customHeight="1" x14ac:dyDescent="0.2">
      <c r="B4591"/>
    </row>
    <row r="4592" spans="2:2" ht="12.75" customHeight="1" x14ac:dyDescent="0.2">
      <c r="B4592"/>
    </row>
    <row r="4593" spans="2:2" ht="12.75" customHeight="1" x14ac:dyDescent="0.2">
      <c r="B4593"/>
    </row>
    <row r="4594" spans="2:2" ht="12.75" customHeight="1" x14ac:dyDescent="0.2">
      <c r="B4594"/>
    </row>
    <row r="4595" spans="2:2" ht="12.75" customHeight="1" x14ac:dyDescent="0.2">
      <c r="B4595"/>
    </row>
    <row r="4596" spans="2:2" ht="12.75" customHeight="1" x14ac:dyDescent="0.2">
      <c r="B4596"/>
    </row>
    <row r="4597" spans="2:2" ht="12.75" customHeight="1" x14ac:dyDescent="0.2">
      <c r="B4597"/>
    </row>
    <row r="4598" spans="2:2" ht="12.75" customHeight="1" x14ac:dyDescent="0.2">
      <c r="B4598"/>
    </row>
    <row r="4599" spans="2:2" ht="12.75" customHeight="1" x14ac:dyDescent="0.2">
      <c r="B4599"/>
    </row>
    <row r="4600" spans="2:2" ht="12.75" customHeight="1" x14ac:dyDescent="0.2">
      <c r="B4600"/>
    </row>
    <row r="4601" spans="2:2" ht="12.75" customHeight="1" x14ac:dyDescent="0.2">
      <c r="B4601"/>
    </row>
    <row r="4602" spans="2:2" ht="12.75" customHeight="1" x14ac:dyDescent="0.2">
      <c r="B4602"/>
    </row>
    <row r="4603" spans="2:2" ht="12.75" customHeight="1" x14ac:dyDescent="0.2">
      <c r="B4603"/>
    </row>
    <row r="4604" spans="2:2" ht="12.75" customHeight="1" x14ac:dyDescent="0.2">
      <c r="B4604"/>
    </row>
    <row r="4605" spans="2:2" ht="12.75" customHeight="1" x14ac:dyDescent="0.2">
      <c r="B4605"/>
    </row>
    <row r="4606" spans="2:2" ht="12.75" customHeight="1" x14ac:dyDescent="0.2">
      <c r="B4606"/>
    </row>
    <row r="4607" spans="2:2" ht="12.75" customHeight="1" x14ac:dyDescent="0.2">
      <c r="B4607"/>
    </row>
    <row r="4608" spans="2:2" ht="12.75" customHeight="1" x14ac:dyDescent="0.2">
      <c r="B4608"/>
    </row>
    <row r="4609" spans="2:2" ht="12.75" customHeight="1" x14ac:dyDescent="0.2">
      <c r="B4609"/>
    </row>
    <row r="4610" spans="2:2" ht="12.75" customHeight="1" x14ac:dyDescent="0.2">
      <c r="B4610"/>
    </row>
    <row r="4611" spans="2:2" ht="12.75" customHeight="1" x14ac:dyDescent="0.2">
      <c r="B4611"/>
    </row>
    <row r="4612" spans="2:2" ht="12.75" customHeight="1" x14ac:dyDescent="0.2">
      <c r="B4612"/>
    </row>
    <row r="4613" spans="2:2" ht="12.75" customHeight="1" x14ac:dyDescent="0.2">
      <c r="B4613"/>
    </row>
    <row r="4614" spans="2:2" ht="12.75" customHeight="1" x14ac:dyDescent="0.2">
      <c r="B4614"/>
    </row>
    <row r="4615" spans="2:2" ht="12.75" customHeight="1" x14ac:dyDescent="0.2">
      <c r="B4615"/>
    </row>
    <row r="4616" spans="2:2" ht="12.75" customHeight="1" x14ac:dyDescent="0.2">
      <c r="B4616"/>
    </row>
    <row r="4617" spans="2:2" ht="12.75" customHeight="1" x14ac:dyDescent="0.2">
      <c r="B4617"/>
    </row>
    <row r="4618" spans="2:2" ht="12.75" customHeight="1" x14ac:dyDescent="0.2">
      <c r="B4618"/>
    </row>
    <row r="4619" spans="2:2" ht="12.75" customHeight="1" x14ac:dyDescent="0.2">
      <c r="B4619"/>
    </row>
    <row r="4620" spans="2:2" ht="12.75" customHeight="1" x14ac:dyDescent="0.2">
      <c r="B4620"/>
    </row>
    <row r="4621" spans="2:2" ht="12.75" customHeight="1" x14ac:dyDescent="0.2">
      <c r="B4621"/>
    </row>
    <row r="4622" spans="2:2" ht="12.75" customHeight="1" x14ac:dyDescent="0.2">
      <c r="B4622"/>
    </row>
    <row r="4623" spans="2:2" ht="12.75" customHeight="1" x14ac:dyDescent="0.2">
      <c r="B4623"/>
    </row>
    <row r="4624" spans="2:2" ht="12.75" customHeight="1" x14ac:dyDescent="0.2">
      <c r="B4624"/>
    </row>
    <row r="4625" spans="2:2" ht="12.75" customHeight="1" x14ac:dyDescent="0.2">
      <c r="B4625"/>
    </row>
    <row r="4626" spans="2:2" ht="12.75" customHeight="1" x14ac:dyDescent="0.2">
      <c r="B4626"/>
    </row>
    <row r="4627" spans="2:2" ht="12.75" customHeight="1" x14ac:dyDescent="0.2">
      <c r="B4627"/>
    </row>
    <row r="4628" spans="2:2" ht="12.75" customHeight="1" x14ac:dyDescent="0.2">
      <c r="B4628"/>
    </row>
    <row r="4629" spans="2:2" ht="12.75" customHeight="1" x14ac:dyDescent="0.2">
      <c r="B4629"/>
    </row>
    <row r="4630" spans="2:2" ht="12.75" customHeight="1" x14ac:dyDescent="0.2">
      <c r="B4630"/>
    </row>
    <row r="4631" spans="2:2" ht="12.75" customHeight="1" x14ac:dyDescent="0.2">
      <c r="B4631"/>
    </row>
    <row r="4632" spans="2:2" ht="12.75" customHeight="1" x14ac:dyDescent="0.2">
      <c r="B4632"/>
    </row>
    <row r="4633" spans="2:2" ht="12.75" customHeight="1" x14ac:dyDescent="0.2">
      <c r="B4633"/>
    </row>
    <row r="4634" spans="2:2" ht="12.75" customHeight="1" x14ac:dyDescent="0.2">
      <c r="B4634"/>
    </row>
    <row r="4635" spans="2:2" ht="12.75" customHeight="1" x14ac:dyDescent="0.2">
      <c r="B4635"/>
    </row>
    <row r="4636" spans="2:2" ht="12.75" customHeight="1" x14ac:dyDescent="0.2">
      <c r="B4636"/>
    </row>
    <row r="4637" spans="2:2" ht="12.75" customHeight="1" x14ac:dyDescent="0.2">
      <c r="B4637"/>
    </row>
    <row r="4638" spans="2:2" ht="12.75" customHeight="1" x14ac:dyDescent="0.2">
      <c r="B4638"/>
    </row>
    <row r="4639" spans="2:2" ht="12.75" customHeight="1" x14ac:dyDescent="0.2">
      <c r="B4639"/>
    </row>
    <row r="4640" spans="2:2" ht="12.75" customHeight="1" x14ac:dyDescent="0.2">
      <c r="B4640"/>
    </row>
    <row r="4641" spans="2:2" ht="12.75" customHeight="1" x14ac:dyDescent="0.2">
      <c r="B4641"/>
    </row>
    <row r="4642" spans="2:2" ht="12.75" customHeight="1" x14ac:dyDescent="0.2">
      <c r="B4642"/>
    </row>
    <row r="4643" spans="2:2" ht="12.75" customHeight="1" x14ac:dyDescent="0.2">
      <c r="B4643"/>
    </row>
    <row r="4644" spans="2:2" ht="12.75" customHeight="1" x14ac:dyDescent="0.2">
      <c r="B4644"/>
    </row>
    <row r="4645" spans="2:2" ht="12.75" customHeight="1" x14ac:dyDescent="0.2">
      <c r="B4645"/>
    </row>
    <row r="4646" spans="2:2" ht="12.75" customHeight="1" x14ac:dyDescent="0.2">
      <c r="B4646"/>
    </row>
    <row r="4647" spans="2:2" ht="12.75" customHeight="1" x14ac:dyDescent="0.2">
      <c r="B4647"/>
    </row>
    <row r="4648" spans="2:2" ht="12.75" customHeight="1" x14ac:dyDescent="0.2">
      <c r="B4648"/>
    </row>
    <row r="4649" spans="2:2" ht="12.75" customHeight="1" x14ac:dyDescent="0.2">
      <c r="B4649"/>
    </row>
    <row r="4650" spans="2:2" ht="12.75" customHeight="1" x14ac:dyDescent="0.2">
      <c r="B4650"/>
    </row>
    <row r="4651" spans="2:2" ht="12.75" customHeight="1" x14ac:dyDescent="0.2">
      <c r="B4651"/>
    </row>
    <row r="4652" spans="2:2" ht="12.75" customHeight="1" x14ac:dyDescent="0.2">
      <c r="B4652"/>
    </row>
    <row r="4653" spans="2:2" ht="12.75" customHeight="1" x14ac:dyDescent="0.2">
      <c r="B4653"/>
    </row>
    <row r="4654" spans="2:2" ht="12.75" customHeight="1" x14ac:dyDescent="0.2">
      <c r="B4654"/>
    </row>
    <row r="4655" spans="2:2" ht="12.75" customHeight="1" x14ac:dyDescent="0.2">
      <c r="B4655"/>
    </row>
    <row r="4656" spans="2:2" ht="12.75" customHeight="1" x14ac:dyDescent="0.2">
      <c r="B4656"/>
    </row>
    <row r="4657" spans="2:2" ht="12.75" customHeight="1" x14ac:dyDescent="0.2">
      <c r="B4657"/>
    </row>
    <row r="4658" spans="2:2" ht="12.75" customHeight="1" x14ac:dyDescent="0.2">
      <c r="B4658"/>
    </row>
    <row r="4659" spans="2:2" ht="12.75" customHeight="1" x14ac:dyDescent="0.2">
      <c r="B4659"/>
    </row>
    <row r="4660" spans="2:2" ht="12.75" customHeight="1" x14ac:dyDescent="0.2">
      <c r="B4660"/>
    </row>
    <row r="4661" spans="2:2" ht="12.75" customHeight="1" x14ac:dyDescent="0.2">
      <c r="B4661"/>
    </row>
    <row r="4662" spans="2:2" ht="12.75" customHeight="1" x14ac:dyDescent="0.2">
      <c r="B4662"/>
    </row>
    <row r="4663" spans="2:2" ht="12.75" customHeight="1" x14ac:dyDescent="0.2">
      <c r="B4663"/>
    </row>
    <row r="4664" spans="2:2" ht="12.75" customHeight="1" x14ac:dyDescent="0.2">
      <c r="B4664"/>
    </row>
    <row r="4665" spans="2:2" ht="12.75" customHeight="1" x14ac:dyDescent="0.2">
      <c r="B4665"/>
    </row>
    <row r="4666" spans="2:2" ht="12.75" customHeight="1" x14ac:dyDescent="0.2">
      <c r="B4666"/>
    </row>
    <row r="4667" spans="2:2" ht="12.75" customHeight="1" x14ac:dyDescent="0.2">
      <c r="B4667"/>
    </row>
    <row r="4668" spans="2:2" ht="12.75" customHeight="1" x14ac:dyDescent="0.2">
      <c r="B4668"/>
    </row>
    <row r="4669" spans="2:2" ht="12.75" customHeight="1" x14ac:dyDescent="0.2">
      <c r="B4669"/>
    </row>
    <row r="4670" spans="2:2" ht="12.75" customHeight="1" x14ac:dyDescent="0.2">
      <c r="B4670"/>
    </row>
    <row r="4671" spans="2:2" ht="12.75" customHeight="1" x14ac:dyDescent="0.2">
      <c r="B4671"/>
    </row>
    <row r="4672" spans="2:2" ht="12.75" customHeight="1" x14ac:dyDescent="0.2">
      <c r="B4672"/>
    </row>
    <row r="4673" spans="2:2" ht="12.75" customHeight="1" x14ac:dyDescent="0.2">
      <c r="B4673"/>
    </row>
    <row r="4674" spans="2:2" ht="12.75" customHeight="1" x14ac:dyDescent="0.2">
      <c r="B4674"/>
    </row>
    <row r="4675" spans="2:2" ht="12.75" customHeight="1" x14ac:dyDescent="0.2">
      <c r="B4675"/>
    </row>
    <row r="4676" spans="2:2" ht="12.75" customHeight="1" x14ac:dyDescent="0.2">
      <c r="B4676"/>
    </row>
    <row r="4677" spans="2:2" ht="12.75" customHeight="1" x14ac:dyDescent="0.2">
      <c r="B4677"/>
    </row>
    <row r="4678" spans="2:2" ht="12.75" customHeight="1" x14ac:dyDescent="0.2">
      <c r="B4678"/>
    </row>
    <row r="4679" spans="2:2" ht="12.75" customHeight="1" x14ac:dyDescent="0.2">
      <c r="B4679"/>
    </row>
    <row r="4680" spans="2:2" ht="12.75" customHeight="1" x14ac:dyDescent="0.2">
      <c r="B4680"/>
    </row>
    <row r="4681" spans="2:2" ht="12.75" customHeight="1" x14ac:dyDescent="0.2">
      <c r="B4681"/>
    </row>
    <row r="4682" spans="2:2" ht="12.75" customHeight="1" x14ac:dyDescent="0.2">
      <c r="B4682"/>
    </row>
    <row r="4683" spans="2:2" ht="12.75" customHeight="1" x14ac:dyDescent="0.2">
      <c r="B4683"/>
    </row>
    <row r="4684" spans="2:2" ht="12.75" customHeight="1" x14ac:dyDescent="0.2">
      <c r="B4684"/>
    </row>
    <row r="4685" spans="2:2" ht="12.75" customHeight="1" x14ac:dyDescent="0.2">
      <c r="B4685"/>
    </row>
    <row r="4686" spans="2:2" ht="12.75" customHeight="1" x14ac:dyDescent="0.2">
      <c r="B4686"/>
    </row>
    <row r="4687" spans="2:2" ht="12.75" customHeight="1" x14ac:dyDescent="0.2">
      <c r="B4687"/>
    </row>
    <row r="4688" spans="2:2" ht="12.75" customHeight="1" x14ac:dyDescent="0.2">
      <c r="B4688"/>
    </row>
    <row r="4689" spans="2:2" ht="12.75" customHeight="1" x14ac:dyDescent="0.2">
      <c r="B4689"/>
    </row>
    <row r="4690" spans="2:2" ht="12.75" customHeight="1" x14ac:dyDescent="0.2">
      <c r="B4690"/>
    </row>
    <row r="4691" spans="2:2" ht="12.75" customHeight="1" x14ac:dyDescent="0.2">
      <c r="B4691"/>
    </row>
    <row r="4692" spans="2:2" ht="12.75" customHeight="1" x14ac:dyDescent="0.2">
      <c r="B4692"/>
    </row>
    <row r="4693" spans="2:2" ht="12.75" customHeight="1" x14ac:dyDescent="0.2">
      <c r="B4693"/>
    </row>
    <row r="4694" spans="2:2" ht="12.75" customHeight="1" x14ac:dyDescent="0.2">
      <c r="B4694"/>
    </row>
    <row r="4695" spans="2:2" ht="12.75" customHeight="1" x14ac:dyDescent="0.2">
      <c r="B4695"/>
    </row>
    <row r="4696" spans="2:2" ht="12.75" customHeight="1" x14ac:dyDescent="0.2">
      <c r="B4696"/>
    </row>
    <row r="4697" spans="2:2" ht="12.75" customHeight="1" x14ac:dyDescent="0.2">
      <c r="B4697"/>
    </row>
    <row r="4698" spans="2:2" ht="12.75" customHeight="1" x14ac:dyDescent="0.2">
      <c r="B4698"/>
    </row>
    <row r="4699" spans="2:2" ht="12.75" customHeight="1" x14ac:dyDescent="0.2">
      <c r="B4699"/>
    </row>
    <row r="4700" spans="2:2" ht="12.75" customHeight="1" x14ac:dyDescent="0.2">
      <c r="B4700"/>
    </row>
    <row r="4701" spans="2:2" ht="12.75" customHeight="1" x14ac:dyDescent="0.2">
      <c r="B4701"/>
    </row>
    <row r="4702" spans="2:2" ht="12.75" customHeight="1" x14ac:dyDescent="0.2">
      <c r="B4702"/>
    </row>
    <row r="4703" spans="2:2" ht="12.75" customHeight="1" x14ac:dyDescent="0.2">
      <c r="B4703"/>
    </row>
    <row r="4704" spans="2:2" ht="12.75" customHeight="1" x14ac:dyDescent="0.2">
      <c r="B4704"/>
    </row>
    <row r="4705" spans="2:2" ht="12.75" customHeight="1" x14ac:dyDescent="0.2">
      <c r="B4705"/>
    </row>
    <row r="4706" spans="2:2" ht="12.75" customHeight="1" x14ac:dyDescent="0.2">
      <c r="B4706"/>
    </row>
    <row r="4707" spans="2:2" ht="12.75" customHeight="1" x14ac:dyDescent="0.2">
      <c r="B4707"/>
    </row>
    <row r="4708" spans="2:2" ht="12.75" customHeight="1" x14ac:dyDescent="0.2">
      <c r="B4708"/>
    </row>
    <row r="4709" spans="2:2" ht="12.75" customHeight="1" x14ac:dyDescent="0.2">
      <c r="B4709"/>
    </row>
    <row r="4710" spans="2:2" ht="12.75" customHeight="1" x14ac:dyDescent="0.2">
      <c r="B4710"/>
    </row>
    <row r="4711" spans="2:2" ht="12.75" customHeight="1" x14ac:dyDescent="0.2">
      <c r="B4711"/>
    </row>
    <row r="4712" spans="2:2" ht="12.75" customHeight="1" x14ac:dyDescent="0.2">
      <c r="B4712"/>
    </row>
    <row r="4713" spans="2:2" ht="12.75" customHeight="1" x14ac:dyDescent="0.2">
      <c r="B4713"/>
    </row>
    <row r="4714" spans="2:2" ht="12.75" customHeight="1" x14ac:dyDescent="0.2">
      <c r="B4714"/>
    </row>
    <row r="4715" spans="2:2" ht="12.75" customHeight="1" x14ac:dyDescent="0.2">
      <c r="B4715"/>
    </row>
    <row r="4716" spans="2:2" ht="12.75" customHeight="1" x14ac:dyDescent="0.2">
      <c r="B4716"/>
    </row>
    <row r="4717" spans="2:2" ht="12.75" customHeight="1" x14ac:dyDescent="0.2">
      <c r="B4717"/>
    </row>
    <row r="4718" spans="2:2" ht="12.75" customHeight="1" x14ac:dyDescent="0.2">
      <c r="B4718"/>
    </row>
    <row r="4719" spans="2:2" ht="12.75" customHeight="1" x14ac:dyDescent="0.2">
      <c r="B4719"/>
    </row>
    <row r="4720" spans="2:2" ht="12.75" customHeight="1" x14ac:dyDescent="0.2">
      <c r="B4720"/>
    </row>
    <row r="4721" spans="2:2" ht="12.75" customHeight="1" x14ac:dyDescent="0.2">
      <c r="B4721"/>
    </row>
    <row r="4722" spans="2:2" ht="12.75" customHeight="1" x14ac:dyDescent="0.2">
      <c r="B4722"/>
    </row>
    <row r="4723" spans="2:2" ht="12.75" customHeight="1" x14ac:dyDescent="0.2">
      <c r="B4723"/>
    </row>
    <row r="4724" spans="2:2" ht="12.75" customHeight="1" x14ac:dyDescent="0.2">
      <c r="B4724"/>
    </row>
    <row r="4725" spans="2:2" ht="12.75" customHeight="1" x14ac:dyDescent="0.2">
      <c r="B4725"/>
    </row>
    <row r="4726" spans="2:2" ht="12.75" customHeight="1" x14ac:dyDescent="0.2">
      <c r="B4726"/>
    </row>
    <row r="4727" spans="2:2" ht="12.75" customHeight="1" x14ac:dyDescent="0.2">
      <c r="B4727"/>
    </row>
    <row r="4728" spans="2:2" ht="12.75" customHeight="1" x14ac:dyDescent="0.2">
      <c r="B4728"/>
    </row>
    <row r="4729" spans="2:2" ht="12.75" customHeight="1" x14ac:dyDescent="0.2">
      <c r="B4729"/>
    </row>
    <row r="4730" spans="2:2" ht="12.75" customHeight="1" x14ac:dyDescent="0.2">
      <c r="B4730"/>
    </row>
    <row r="4731" spans="2:2" ht="12.75" customHeight="1" x14ac:dyDescent="0.2">
      <c r="B4731"/>
    </row>
    <row r="4732" spans="2:2" ht="12.75" customHeight="1" x14ac:dyDescent="0.2">
      <c r="B4732"/>
    </row>
    <row r="4733" spans="2:2" ht="12.75" customHeight="1" x14ac:dyDescent="0.2">
      <c r="B4733"/>
    </row>
    <row r="4734" spans="2:2" ht="12.75" customHeight="1" x14ac:dyDescent="0.2">
      <c r="B4734"/>
    </row>
    <row r="4735" spans="2:2" ht="12.75" customHeight="1" x14ac:dyDescent="0.2">
      <c r="B4735"/>
    </row>
    <row r="4736" spans="2:2" ht="12.75" customHeight="1" x14ac:dyDescent="0.2">
      <c r="B4736"/>
    </row>
    <row r="4737" spans="2:2" ht="12.75" customHeight="1" x14ac:dyDescent="0.2">
      <c r="B4737"/>
    </row>
    <row r="4738" spans="2:2" ht="12.75" customHeight="1" x14ac:dyDescent="0.2">
      <c r="B4738"/>
    </row>
    <row r="4739" spans="2:2" ht="12.75" customHeight="1" x14ac:dyDescent="0.2">
      <c r="B4739"/>
    </row>
    <row r="4740" spans="2:2" ht="12.75" customHeight="1" x14ac:dyDescent="0.2">
      <c r="B4740"/>
    </row>
    <row r="4741" spans="2:2" ht="12.75" customHeight="1" x14ac:dyDescent="0.2">
      <c r="B4741"/>
    </row>
    <row r="4742" spans="2:2" ht="12.75" customHeight="1" x14ac:dyDescent="0.2">
      <c r="B4742"/>
    </row>
    <row r="4743" spans="2:2" ht="12.75" customHeight="1" x14ac:dyDescent="0.2">
      <c r="B4743"/>
    </row>
    <row r="4744" spans="2:2" ht="12.75" customHeight="1" x14ac:dyDescent="0.2">
      <c r="B4744"/>
    </row>
    <row r="4745" spans="2:2" ht="12.75" customHeight="1" x14ac:dyDescent="0.2">
      <c r="B4745"/>
    </row>
    <row r="4746" spans="2:2" ht="12.75" customHeight="1" x14ac:dyDescent="0.2">
      <c r="B4746"/>
    </row>
    <row r="4747" spans="2:2" ht="12.75" customHeight="1" x14ac:dyDescent="0.2">
      <c r="B4747"/>
    </row>
    <row r="4748" spans="2:2" ht="12.75" customHeight="1" x14ac:dyDescent="0.2">
      <c r="B4748"/>
    </row>
    <row r="4749" spans="2:2" ht="12.75" customHeight="1" x14ac:dyDescent="0.2">
      <c r="B4749"/>
    </row>
    <row r="4750" spans="2:2" ht="12.75" customHeight="1" x14ac:dyDescent="0.2">
      <c r="B4750"/>
    </row>
    <row r="4751" spans="2:2" ht="12.75" customHeight="1" x14ac:dyDescent="0.2">
      <c r="B4751"/>
    </row>
    <row r="4752" spans="2:2" ht="12.75" customHeight="1" x14ac:dyDescent="0.2">
      <c r="B4752"/>
    </row>
    <row r="4753" spans="2:2" ht="12.75" customHeight="1" x14ac:dyDescent="0.2">
      <c r="B4753"/>
    </row>
    <row r="4754" spans="2:2" ht="12.75" customHeight="1" x14ac:dyDescent="0.2">
      <c r="B4754"/>
    </row>
    <row r="4755" spans="2:2" ht="12.75" customHeight="1" x14ac:dyDescent="0.2">
      <c r="B4755"/>
    </row>
    <row r="4756" spans="2:2" ht="12.75" customHeight="1" x14ac:dyDescent="0.2">
      <c r="B4756"/>
    </row>
    <row r="4757" spans="2:2" ht="12.75" customHeight="1" x14ac:dyDescent="0.2">
      <c r="B4757"/>
    </row>
    <row r="4758" spans="2:2" ht="12.75" customHeight="1" x14ac:dyDescent="0.2">
      <c r="B4758"/>
    </row>
    <row r="4759" spans="2:2" ht="12.75" customHeight="1" x14ac:dyDescent="0.2">
      <c r="B4759"/>
    </row>
    <row r="4760" spans="2:2" ht="12.75" customHeight="1" x14ac:dyDescent="0.2">
      <c r="B4760"/>
    </row>
    <row r="4761" spans="2:2" ht="12.75" customHeight="1" x14ac:dyDescent="0.2">
      <c r="B4761"/>
    </row>
    <row r="4762" spans="2:2" ht="12.75" customHeight="1" x14ac:dyDescent="0.2">
      <c r="B4762"/>
    </row>
    <row r="4763" spans="2:2" ht="12.75" customHeight="1" x14ac:dyDescent="0.2">
      <c r="B4763"/>
    </row>
    <row r="4764" spans="2:2" ht="12.75" customHeight="1" x14ac:dyDescent="0.2">
      <c r="B4764"/>
    </row>
    <row r="4765" spans="2:2" ht="12.75" customHeight="1" x14ac:dyDescent="0.2">
      <c r="B4765"/>
    </row>
    <row r="4766" spans="2:2" ht="12.75" customHeight="1" x14ac:dyDescent="0.2">
      <c r="B4766"/>
    </row>
    <row r="4767" spans="2:2" ht="12.75" customHeight="1" x14ac:dyDescent="0.2">
      <c r="B4767"/>
    </row>
    <row r="4768" spans="2:2" ht="12.75" customHeight="1" x14ac:dyDescent="0.2">
      <c r="B4768"/>
    </row>
    <row r="4769" spans="2:2" ht="12.75" customHeight="1" x14ac:dyDescent="0.2">
      <c r="B4769"/>
    </row>
    <row r="4770" spans="2:2" ht="12.75" customHeight="1" x14ac:dyDescent="0.2">
      <c r="B4770"/>
    </row>
    <row r="4771" spans="2:2" ht="12.75" customHeight="1" x14ac:dyDescent="0.2">
      <c r="B4771"/>
    </row>
    <row r="4772" spans="2:2" ht="12.75" customHeight="1" x14ac:dyDescent="0.2">
      <c r="B4772"/>
    </row>
    <row r="4773" spans="2:2" ht="12.75" customHeight="1" x14ac:dyDescent="0.2">
      <c r="B4773"/>
    </row>
    <row r="4774" spans="2:2" ht="12.75" customHeight="1" x14ac:dyDescent="0.2">
      <c r="B4774"/>
    </row>
    <row r="4775" spans="2:2" ht="12.75" customHeight="1" x14ac:dyDescent="0.2">
      <c r="B4775"/>
    </row>
    <row r="4776" spans="2:2" ht="12.75" customHeight="1" x14ac:dyDescent="0.2">
      <c r="B4776"/>
    </row>
    <row r="4777" spans="2:2" ht="12.75" customHeight="1" x14ac:dyDescent="0.2">
      <c r="B4777"/>
    </row>
    <row r="4778" spans="2:2" ht="12.75" customHeight="1" x14ac:dyDescent="0.2">
      <c r="B4778"/>
    </row>
    <row r="4779" spans="2:2" ht="12.75" customHeight="1" x14ac:dyDescent="0.2">
      <c r="B4779"/>
    </row>
    <row r="4780" spans="2:2" ht="12.75" customHeight="1" x14ac:dyDescent="0.2">
      <c r="B4780"/>
    </row>
    <row r="4781" spans="2:2" ht="12.75" customHeight="1" x14ac:dyDescent="0.2">
      <c r="B4781"/>
    </row>
    <row r="4782" spans="2:2" ht="12.75" customHeight="1" x14ac:dyDescent="0.2">
      <c r="B4782"/>
    </row>
    <row r="4783" spans="2:2" ht="12.75" customHeight="1" x14ac:dyDescent="0.2">
      <c r="B4783"/>
    </row>
    <row r="4784" spans="2:2" ht="12.75" customHeight="1" x14ac:dyDescent="0.2">
      <c r="B4784"/>
    </row>
    <row r="4785" spans="2:2" ht="12.75" customHeight="1" x14ac:dyDescent="0.2">
      <c r="B4785"/>
    </row>
    <row r="4786" spans="2:2" ht="12.75" customHeight="1" x14ac:dyDescent="0.2">
      <c r="B4786"/>
    </row>
    <row r="4787" spans="2:2" ht="12.75" customHeight="1" x14ac:dyDescent="0.2">
      <c r="B4787"/>
    </row>
    <row r="4788" spans="2:2" ht="12.75" customHeight="1" x14ac:dyDescent="0.2">
      <c r="B4788"/>
    </row>
    <row r="4789" spans="2:2" ht="12.75" customHeight="1" x14ac:dyDescent="0.2">
      <c r="B4789"/>
    </row>
    <row r="4790" spans="2:2" ht="12.75" customHeight="1" x14ac:dyDescent="0.2">
      <c r="B4790"/>
    </row>
    <row r="4791" spans="2:2" ht="12.75" customHeight="1" x14ac:dyDescent="0.2">
      <c r="B4791"/>
    </row>
    <row r="4792" spans="2:2" ht="12.75" customHeight="1" x14ac:dyDescent="0.2">
      <c r="B4792"/>
    </row>
    <row r="4793" spans="2:2" ht="12.75" customHeight="1" x14ac:dyDescent="0.2">
      <c r="B4793"/>
    </row>
    <row r="4794" spans="2:2" ht="12.75" customHeight="1" x14ac:dyDescent="0.2">
      <c r="B4794"/>
    </row>
    <row r="4795" spans="2:2" ht="12.75" customHeight="1" x14ac:dyDescent="0.2">
      <c r="B4795"/>
    </row>
    <row r="4796" spans="2:2" ht="12.75" customHeight="1" x14ac:dyDescent="0.2">
      <c r="B4796"/>
    </row>
    <row r="4797" spans="2:2" ht="12.75" customHeight="1" x14ac:dyDescent="0.2">
      <c r="B4797"/>
    </row>
    <row r="4798" spans="2:2" ht="12.75" customHeight="1" x14ac:dyDescent="0.2">
      <c r="B4798"/>
    </row>
    <row r="4799" spans="2:2" ht="12.75" customHeight="1" x14ac:dyDescent="0.2">
      <c r="B4799"/>
    </row>
    <row r="4800" spans="2:2" ht="12.75" customHeight="1" x14ac:dyDescent="0.2">
      <c r="B4800"/>
    </row>
    <row r="4801" spans="2:2" ht="12.75" customHeight="1" x14ac:dyDescent="0.2">
      <c r="B4801"/>
    </row>
    <row r="4802" spans="2:2" ht="12.75" customHeight="1" x14ac:dyDescent="0.2">
      <c r="B4802"/>
    </row>
    <row r="4803" spans="2:2" ht="12.75" customHeight="1" x14ac:dyDescent="0.2">
      <c r="B4803"/>
    </row>
    <row r="4804" spans="2:2" ht="12.75" customHeight="1" x14ac:dyDescent="0.2">
      <c r="B4804"/>
    </row>
    <row r="4805" spans="2:2" ht="12.75" customHeight="1" x14ac:dyDescent="0.2">
      <c r="B4805"/>
    </row>
    <row r="4806" spans="2:2" ht="12.75" customHeight="1" x14ac:dyDescent="0.2">
      <c r="B4806"/>
    </row>
    <row r="4807" spans="2:2" ht="12.75" customHeight="1" x14ac:dyDescent="0.2">
      <c r="B4807"/>
    </row>
    <row r="4808" spans="2:2" ht="12.75" customHeight="1" x14ac:dyDescent="0.2">
      <c r="B4808"/>
    </row>
    <row r="4809" spans="2:2" ht="12.75" customHeight="1" x14ac:dyDescent="0.2">
      <c r="B4809"/>
    </row>
    <row r="4810" spans="2:2" ht="12.75" customHeight="1" x14ac:dyDescent="0.2">
      <c r="B4810"/>
    </row>
    <row r="4811" spans="2:2" ht="12.75" customHeight="1" x14ac:dyDescent="0.2">
      <c r="B4811"/>
    </row>
    <row r="4812" spans="2:2" ht="12.75" customHeight="1" x14ac:dyDescent="0.2">
      <c r="B4812"/>
    </row>
    <row r="4813" spans="2:2" ht="12.75" customHeight="1" x14ac:dyDescent="0.2">
      <c r="B4813"/>
    </row>
    <row r="4814" spans="2:2" ht="12.75" customHeight="1" x14ac:dyDescent="0.2">
      <c r="B4814"/>
    </row>
    <row r="4815" spans="2:2" ht="12.75" customHeight="1" x14ac:dyDescent="0.2">
      <c r="B4815"/>
    </row>
    <row r="4816" spans="2:2" ht="12.75" customHeight="1" x14ac:dyDescent="0.2">
      <c r="B4816"/>
    </row>
    <row r="4817" spans="2:2" ht="12.75" customHeight="1" x14ac:dyDescent="0.2">
      <c r="B4817"/>
    </row>
    <row r="4818" spans="2:2" ht="12.75" customHeight="1" x14ac:dyDescent="0.2">
      <c r="B4818"/>
    </row>
    <row r="4819" spans="2:2" ht="12.75" customHeight="1" x14ac:dyDescent="0.2">
      <c r="B4819"/>
    </row>
    <row r="4820" spans="2:2" ht="12.75" customHeight="1" x14ac:dyDescent="0.2">
      <c r="B4820"/>
    </row>
    <row r="4821" spans="2:2" ht="12.75" customHeight="1" x14ac:dyDescent="0.2">
      <c r="B4821"/>
    </row>
    <row r="4822" spans="2:2" ht="12.75" customHeight="1" x14ac:dyDescent="0.2">
      <c r="B4822"/>
    </row>
    <row r="4823" spans="2:2" ht="12.75" customHeight="1" x14ac:dyDescent="0.2">
      <c r="B4823"/>
    </row>
    <row r="4824" spans="2:2" ht="12.75" customHeight="1" x14ac:dyDescent="0.2">
      <c r="B4824"/>
    </row>
    <row r="4825" spans="2:2" ht="12.75" customHeight="1" x14ac:dyDescent="0.2">
      <c r="B4825"/>
    </row>
    <row r="4826" spans="2:2" ht="12.75" customHeight="1" x14ac:dyDescent="0.2">
      <c r="B4826"/>
    </row>
    <row r="4827" spans="2:2" ht="12.75" customHeight="1" x14ac:dyDescent="0.2">
      <c r="B4827"/>
    </row>
    <row r="4828" spans="2:2" ht="12.75" customHeight="1" x14ac:dyDescent="0.2">
      <c r="B4828"/>
    </row>
    <row r="4829" spans="2:2" ht="12.75" customHeight="1" x14ac:dyDescent="0.2">
      <c r="B4829"/>
    </row>
    <row r="4830" spans="2:2" ht="12.75" customHeight="1" x14ac:dyDescent="0.2">
      <c r="B4830"/>
    </row>
    <row r="4831" spans="2:2" ht="12.75" customHeight="1" x14ac:dyDescent="0.2">
      <c r="B4831"/>
    </row>
    <row r="4832" spans="2:2" ht="12.75" customHeight="1" x14ac:dyDescent="0.2">
      <c r="B4832"/>
    </row>
    <row r="4833" spans="2:2" ht="12.75" customHeight="1" x14ac:dyDescent="0.2">
      <c r="B4833"/>
    </row>
    <row r="4834" spans="2:2" ht="12.75" customHeight="1" x14ac:dyDescent="0.2">
      <c r="B4834"/>
    </row>
    <row r="4835" spans="2:2" ht="12.75" customHeight="1" x14ac:dyDescent="0.2">
      <c r="B4835"/>
    </row>
    <row r="4836" spans="2:2" ht="12.75" customHeight="1" x14ac:dyDescent="0.2">
      <c r="B4836"/>
    </row>
    <row r="4837" spans="2:2" ht="12.75" customHeight="1" x14ac:dyDescent="0.2">
      <c r="B4837"/>
    </row>
    <row r="4838" spans="2:2" ht="12.75" customHeight="1" x14ac:dyDescent="0.2">
      <c r="B4838"/>
    </row>
    <row r="4839" spans="2:2" ht="12.75" customHeight="1" x14ac:dyDescent="0.2">
      <c r="B4839"/>
    </row>
    <row r="4840" spans="2:2" ht="12.75" customHeight="1" x14ac:dyDescent="0.2">
      <c r="B4840"/>
    </row>
    <row r="4841" spans="2:2" ht="12.75" customHeight="1" x14ac:dyDescent="0.2">
      <c r="B4841"/>
    </row>
    <row r="4842" spans="2:2" ht="12.75" customHeight="1" x14ac:dyDescent="0.2">
      <c r="B4842"/>
    </row>
    <row r="4843" spans="2:2" ht="12.75" customHeight="1" x14ac:dyDescent="0.2">
      <c r="B4843"/>
    </row>
    <row r="4844" spans="2:2" ht="12.75" customHeight="1" x14ac:dyDescent="0.2">
      <c r="B4844"/>
    </row>
    <row r="4845" spans="2:2" ht="12.75" customHeight="1" x14ac:dyDescent="0.2">
      <c r="B4845"/>
    </row>
    <row r="4846" spans="2:2" ht="12.75" customHeight="1" x14ac:dyDescent="0.2">
      <c r="B4846"/>
    </row>
    <row r="4847" spans="2:2" ht="12.75" customHeight="1" x14ac:dyDescent="0.2">
      <c r="B4847"/>
    </row>
    <row r="4848" spans="2:2" ht="12.75" customHeight="1" x14ac:dyDescent="0.2">
      <c r="B4848"/>
    </row>
    <row r="4849" spans="2:2" ht="12.75" customHeight="1" x14ac:dyDescent="0.2">
      <c r="B4849"/>
    </row>
    <row r="4850" spans="2:2" ht="12.75" customHeight="1" x14ac:dyDescent="0.2">
      <c r="B4850"/>
    </row>
    <row r="4851" spans="2:2" ht="12.75" customHeight="1" x14ac:dyDescent="0.2">
      <c r="B4851"/>
    </row>
    <row r="4852" spans="2:2" ht="12.75" customHeight="1" x14ac:dyDescent="0.2">
      <c r="B4852"/>
    </row>
    <row r="4853" spans="2:2" ht="12.75" customHeight="1" x14ac:dyDescent="0.2">
      <c r="B4853"/>
    </row>
    <row r="4854" spans="2:2" ht="12.75" customHeight="1" x14ac:dyDescent="0.2">
      <c r="B4854"/>
    </row>
    <row r="4855" spans="2:2" ht="12.75" customHeight="1" x14ac:dyDescent="0.2">
      <c r="B4855"/>
    </row>
    <row r="4856" spans="2:2" ht="12.75" customHeight="1" x14ac:dyDescent="0.2">
      <c r="B4856"/>
    </row>
    <row r="4857" spans="2:2" ht="12.75" customHeight="1" x14ac:dyDescent="0.2">
      <c r="B4857"/>
    </row>
    <row r="4858" spans="2:2" ht="12.75" customHeight="1" x14ac:dyDescent="0.2">
      <c r="B4858"/>
    </row>
    <row r="4859" spans="2:2" ht="12.75" customHeight="1" x14ac:dyDescent="0.2">
      <c r="B4859"/>
    </row>
    <row r="4860" spans="2:2" ht="12.75" customHeight="1" x14ac:dyDescent="0.2">
      <c r="B4860"/>
    </row>
    <row r="4861" spans="2:2" ht="12.75" customHeight="1" x14ac:dyDescent="0.2">
      <c r="B4861"/>
    </row>
    <row r="4862" spans="2:2" ht="12.75" customHeight="1" x14ac:dyDescent="0.2">
      <c r="B4862"/>
    </row>
    <row r="4863" spans="2:2" ht="12.75" customHeight="1" x14ac:dyDescent="0.2">
      <c r="B4863"/>
    </row>
    <row r="4864" spans="2:2" ht="12.75" customHeight="1" x14ac:dyDescent="0.2">
      <c r="B4864"/>
    </row>
    <row r="4865" spans="2:2" ht="12.75" customHeight="1" x14ac:dyDescent="0.2">
      <c r="B4865"/>
    </row>
    <row r="4866" spans="2:2" ht="12.75" customHeight="1" x14ac:dyDescent="0.2">
      <c r="B4866"/>
    </row>
    <row r="4867" spans="2:2" ht="12.75" customHeight="1" x14ac:dyDescent="0.2">
      <c r="B4867"/>
    </row>
    <row r="4868" spans="2:2" ht="12.75" customHeight="1" x14ac:dyDescent="0.2">
      <c r="B4868"/>
    </row>
    <row r="4869" spans="2:2" ht="12.75" customHeight="1" x14ac:dyDescent="0.2">
      <c r="B4869"/>
    </row>
    <row r="4870" spans="2:2" ht="12.75" customHeight="1" x14ac:dyDescent="0.2">
      <c r="B4870"/>
    </row>
    <row r="4871" spans="2:2" ht="12.75" customHeight="1" x14ac:dyDescent="0.2">
      <c r="B4871"/>
    </row>
    <row r="4872" spans="2:2" ht="12.75" customHeight="1" x14ac:dyDescent="0.2">
      <c r="B4872"/>
    </row>
    <row r="4873" spans="2:2" ht="12.75" customHeight="1" x14ac:dyDescent="0.2">
      <c r="B4873"/>
    </row>
    <row r="4874" spans="2:2" ht="12.75" customHeight="1" x14ac:dyDescent="0.2">
      <c r="B4874"/>
    </row>
    <row r="4875" spans="2:2" ht="12.75" customHeight="1" x14ac:dyDescent="0.2">
      <c r="B4875"/>
    </row>
    <row r="4876" spans="2:2" ht="12.75" customHeight="1" x14ac:dyDescent="0.2">
      <c r="B4876"/>
    </row>
    <row r="4877" spans="2:2" ht="12.75" customHeight="1" x14ac:dyDescent="0.2">
      <c r="B4877"/>
    </row>
    <row r="4878" spans="2:2" ht="12.75" customHeight="1" x14ac:dyDescent="0.2">
      <c r="B4878"/>
    </row>
    <row r="4879" spans="2:2" ht="12.75" customHeight="1" x14ac:dyDescent="0.2">
      <c r="B4879"/>
    </row>
    <row r="4880" spans="2:2" ht="12.75" customHeight="1" x14ac:dyDescent="0.2">
      <c r="B4880"/>
    </row>
    <row r="4881" spans="2:2" ht="12.75" customHeight="1" x14ac:dyDescent="0.2">
      <c r="B4881"/>
    </row>
    <row r="4882" spans="2:2" ht="12.75" customHeight="1" x14ac:dyDescent="0.2">
      <c r="B4882"/>
    </row>
    <row r="4883" spans="2:2" ht="12.75" customHeight="1" x14ac:dyDescent="0.2">
      <c r="B4883"/>
    </row>
    <row r="4884" spans="2:2" ht="12.75" customHeight="1" x14ac:dyDescent="0.2">
      <c r="B4884"/>
    </row>
    <row r="4885" spans="2:2" ht="12.75" customHeight="1" x14ac:dyDescent="0.2">
      <c r="B4885"/>
    </row>
    <row r="4886" spans="2:2" ht="12.75" customHeight="1" x14ac:dyDescent="0.2">
      <c r="B4886"/>
    </row>
    <row r="4887" spans="2:2" ht="12.75" customHeight="1" x14ac:dyDescent="0.2">
      <c r="B4887"/>
    </row>
    <row r="4888" spans="2:2" ht="12.75" customHeight="1" x14ac:dyDescent="0.2">
      <c r="B4888"/>
    </row>
    <row r="4889" spans="2:2" ht="12.75" customHeight="1" x14ac:dyDescent="0.2">
      <c r="B4889"/>
    </row>
    <row r="4890" spans="2:2" ht="12.75" customHeight="1" x14ac:dyDescent="0.2">
      <c r="B4890"/>
    </row>
    <row r="4891" spans="2:2" ht="12.75" customHeight="1" x14ac:dyDescent="0.2">
      <c r="B4891"/>
    </row>
    <row r="4892" spans="2:2" ht="12.75" customHeight="1" x14ac:dyDescent="0.2">
      <c r="B4892"/>
    </row>
    <row r="4893" spans="2:2" ht="12.75" customHeight="1" x14ac:dyDescent="0.2">
      <c r="B4893"/>
    </row>
    <row r="4894" spans="2:2" ht="12.75" customHeight="1" x14ac:dyDescent="0.2">
      <c r="B4894"/>
    </row>
    <row r="4895" spans="2:2" ht="12.75" customHeight="1" x14ac:dyDescent="0.2">
      <c r="B4895"/>
    </row>
    <row r="4896" spans="2:2" ht="12.75" customHeight="1" x14ac:dyDescent="0.2">
      <c r="B4896"/>
    </row>
    <row r="4897" spans="2:2" ht="12.75" customHeight="1" x14ac:dyDescent="0.2">
      <c r="B4897"/>
    </row>
    <row r="4898" spans="2:2" ht="12.75" customHeight="1" x14ac:dyDescent="0.2">
      <c r="B4898"/>
    </row>
    <row r="4899" spans="2:2" ht="12.75" customHeight="1" x14ac:dyDescent="0.2">
      <c r="B4899"/>
    </row>
    <row r="4900" spans="2:2" ht="12.75" customHeight="1" x14ac:dyDescent="0.2">
      <c r="B4900"/>
    </row>
    <row r="4901" spans="2:2" ht="12.75" customHeight="1" x14ac:dyDescent="0.2">
      <c r="B4901"/>
    </row>
    <row r="4902" spans="2:2" ht="12.75" customHeight="1" x14ac:dyDescent="0.2">
      <c r="B4902"/>
    </row>
    <row r="4903" spans="2:2" ht="12.75" customHeight="1" x14ac:dyDescent="0.2">
      <c r="B4903"/>
    </row>
    <row r="4904" spans="2:2" ht="12.75" customHeight="1" x14ac:dyDescent="0.2">
      <c r="B4904"/>
    </row>
    <row r="4905" spans="2:2" ht="12.75" customHeight="1" x14ac:dyDescent="0.2">
      <c r="B4905"/>
    </row>
    <row r="4906" spans="2:2" ht="12.75" customHeight="1" x14ac:dyDescent="0.2">
      <c r="B4906"/>
    </row>
    <row r="4907" spans="2:2" ht="12.75" customHeight="1" x14ac:dyDescent="0.2">
      <c r="B4907"/>
    </row>
    <row r="4908" spans="2:2" ht="12.75" customHeight="1" x14ac:dyDescent="0.2">
      <c r="B4908"/>
    </row>
    <row r="4909" spans="2:2" ht="12.75" customHeight="1" x14ac:dyDescent="0.2">
      <c r="B4909"/>
    </row>
    <row r="4910" spans="2:2" ht="12.75" customHeight="1" x14ac:dyDescent="0.2">
      <c r="B4910"/>
    </row>
    <row r="4911" spans="2:2" ht="12.75" customHeight="1" x14ac:dyDescent="0.2">
      <c r="B4911"/>
    </row>
    <row r="4912" spans="2:2" ht="12.75" customHeight="1" x14ac:dyDescent="0.2">
      <c r="B4912"/>
    </row>
    <row r="4913" spans="2:2" ht="12.75" customHeight="1" x14ac:dyDescent="0.2">
      <c r="B4913"/>
    </row>
    <row r="4914" spans="2:2" ht="12.75" customHeight="1" x14ac:dyDescent="0.2">
      <c r="B4914"/>
    </row>
    <row r="4915" spans="2:2" ht="12.75" customHeight="1" x14ac:dyDescent="0.2">
      <c r="B4915"/>
    </row>
    <row r="4916" spans="2:2" ht="12.75" customHeight="1" x14ac:dyDescent="0.2">
      <c r="B4916"/>
    </row>
    <row r="4917" spans="2:2" ht="12.75" customHeight="1" x14ac:dyDescent="0.2">
      <c r="B4917"/>
    </row>
    <row r="4918" spans="2:2" ht="12.75" customHeight="1" x14ac:dyDescent="0.2">
      <c r="B4918"/>
    </row>
    <row r="4919" spans="2:2" ht="12.75" customHeight="1" x14ac:dyDescent="0.2">
      <c r="B4919"/>
    </row>
    <row r="4920" spans="2:2" ht="12.75" customHeight="1" x14ac:dyDescent="0.2">
      <c r="B4920"/>
    </row>
    <row r="4921" spans="2:2" ht="12.75" customHeight="1" x14ac:dyDescent="0.2">
      <c r="B4921"/>
    </row>
    <row r="4922" spans="2:2" ht="12.75" customHeight="1" x14ac:dyDescent="0.2">
      <c r="B4922"/>
    </row>
    <row r="4923" spans="2:2" ht="12.75" customHeight="1" x14ac:dyDescent="0.2">
      <c r="B4923"/>
    </row>
    <row r="4924" spans="2:2" ht="12.75" customHeight="1" x14ac:dyDescent="0.2">
      <c r="B4924"/>
    </row>
    <row r="4925" spans="2:2" ht="12.75" customHeight="1" x14ac:dyDescent="0.2">
      <c r="B4925"/>
    </row>
    <row r="4926" spans="2:2" ht="12.75" customHeight="1" x14ac:dyDescent="0.2">
      <c r="B4926"/>
    </row>
    <row r="4927" spans="2:2" ht="12.75" customHeight="1" x14ac:dyDescent="0.2">
      <c r="B4927"/>
    </row>
    <row r="4928" spans="2:2" ht="12.75" customHeight="1" x14ac:dyDescent="0.2">
      <c r="B4928"/>
    </row>
    <row r="4929" spans="2:2" ht="12.75" customHeight="1" x14ac:dyDescent="0.2">
      <c r="B4929"/>
    </row>
    <row r="4930" spans="2:2" ht="12.75" customHeight="1" x14ac:dyDescent="0.2">
      <c r="B4930"/>
    </row>
    <row r="4931" spans="2:2" ht="12.75" customHeight="1" x14ac:dyDescent="0.2">
      <c r="B4931"/>
    </row>
    <row r="4932" spans="2:2" ht="12.75" customHeight="1" x14ac:dyDescent="0.2">
      <c r="B4932"/>
    </row>
    <row r="4933" spans="2:2" ht="12.75" customHeight="1" x14ac:dyDescent="0.2">
      <c r="B4933"/>
    </row>
    <row r="4934" spans="2:2" ht="12.75" customHeight="1" x14ac:dyDescent="0.2">
      <c r="B4934"/>
    </row>
    <row r="4935" spans="2:2" ht="12.75" customHeight="1" x14ac:dyDescent="0.2">
      <c r="B4935"/>
    </row>
    <row r="4936" spans="2:2" ht="12.75" customHeight="1" x14ac:dyDescent="0.2">
      <c r="B4936"/>
    </row>
    <row r="4937" spans="2:2" ht="12.75" customHeight="1" x14ac:dyDescent="0.2">
      <c r="B4937"/>
    </row>
    <row r="4938" spans="2:2" ht="12.75" customHeight="1" x14ac:dyDescent="0.2">
      <c r="B4938"/>
    </row>
    <row r="4939" spans="2:2" ht="12.75" customHeight="1" x14ac:dyDescent="0.2">
      <c r="B4939"/>
    </row>
    <row r="4940" spans="2:2" ht="12.75" customHeight="1" x14ac:dyDescent="0.2">
      <c r="B4940"/>
    </row>
    <row r="4941" spans="2:2" ht="12.75" customHeight="1" x14ac:dyDescent="0.2">
      <c r="B4941"/>
    </row>
    <row r="4942" spans="2:2" ht="12.75" customHeight="1" x14ac:dyDescent="0.2">
      <c r="B4942"/>
    </row>
    <row r="4943" spans="2:2" ht="12.75" customHeight="1" x14ac:dyDescent="0.2">
      <c r="B4943"/>
    </row>
    <row r="4944" spans="2:2" ht="12.75" customHeight="1" x14ac:dyDescent="0.2">
      <c r="B4944"/>
    </row>
    <row r="4945" spans="2:2" ht="12.75" customHeight="1" x14ac:dyDescent="0.2">
      <c r="B4945"/>
    </row>
    <row r="4946" spans="2:2" ht="12.75" customHeight="1" x14ac:dyDescent="0.2">
      <c r="B4946"/>
    </row>
    <row r="4947" spans="2:2" ht="12.75" customHeight="1" x14ac:dyDescent="0.2">
      <c r="B4947"/>
    </row>
    <row r="4948" spans="2:2" ht="12.75" customHeight="1" x14ac:dyDescent="0.2">
      <c r="B4948"/>
    </row>
    <row r="4949" spans="2:2" ht="12.75" customHeight="1" x14ac:dyDescent="0.2">
      <c r="B4949"/>
    </row>
    <row r="4950" spans="2:2" ht="12.75" customHeight="1" x14ac:dyDescent="0.2">
      <c r="B4950"/>
    </row>
    <row r="4951" spans="2:2" ht="12.75" customHeight="1" x14ac:dyDescent="0.2">
      <c r="B4951"/>
    </row>
    <row r="4952" spans="2:2" ht="12.75" customHeight="1" x14ac:dyDescent="0.2">
      <c r="B4952"/>
    </row>
    <row r="4953" spans="2:2" ht="12.75" customHeight="1" x14ac:dyDescent="0.2">
      <c r="B4953"/>
    </row>
    <row r="4954" spans="2:2" ht="12.75" customHeight="1" x14ac:dyDescent="0.2">
      <c r="B4954"/>
    </row>
    <row r="4955" spans="2:2" ht="12.75" customHeight="1" x14ac:dyDescent="0.2">
      <c r="B4955"/>
    </row>
    <row r="4956" spans="2:2" ht="12.75" customHeight="1" x14ac:dyDescent="0.2">
      <c r="B4956"/>
    </row>
    <row r="4957" spans="2:2" ht="12.75" customHeight="1" x14ac:dyDescent="0.2">
      <c r="B4957"/>
    </row>
    <row r="4958" spans="2:2" ht="12.75" customHeight="1" x14ac:dyDescent="0.2">
      <c r="B4958"/>
    </row>
    <row r="4959" spans="2:2" ht="12.75" customHeight="1" x14ac:dyDescent="0.2">
      <c r="B4959"/>
    </row>
    <row r="4960" spans="2:2" ht="12.75" customHeight="1" x14ac:dyDescent="0.2">
      <c r="B4960"/>
    </row>
    <row r="4961" spans="2:2" ht="12.75" customHeight="1" x14ac:dyDescent="0.2">
      <c r="B4961"/>
    </row>
    <row r="4962" spans="2:2" ht="12.75" customHeight="1" x14ac:dyDescent="0.2">
      <c r="B4962"/>
    </row>
    <row r="4963" spans="2:2" ht="12.75" customHeight="1" x14ac:dyDescent="0.2">
      <c r="B4963"/>
    </row>
    <row r="4964" spans="2:2" ht="12.75" customHeight="1" x14ac:dyDescent="0.2">
      <c r="B4964"/>
    </row>
    <row r="4965" spans="2:2" ht="12.75" customHeight="1" x14ac:dyDescent="0.2">
      <c r="B4965"/>
    </row>
    <row r="4966" spans="2:2" ht="12.75" customHeight="1" x14ac:dyDescent="0.2">
      <c r="B4966"/>
    </row>
    <row r="4967" spans="2:2" ht="12.75" customHeight="1" x14ac:dyDescent="0.2">
      <c r="B4967"/>
    </row>
    <row r="4968" spans="2:2" ht="12.75" customHeight="1" x14ac:dyDescent="0.2">
      <c r="B4968"/>
    </row>
    <row r="4969" spans="2:2" ht="12.75" customHeight="1" x14ac:dyDescent="0.2">
      <c r="B4969"/>
    </row>
    <row r="4970" spans="2:2" ht="12.75" customHeight="1" x14ac:dyDescent="0.2">
      <c r="B4970"/>
    </row>
    <row r="4971" spans="2:2" ht="12.75" customHeight="1" x14ac:dyDescent="0.2">
      <c r="B4971"/>
    </row>
    <row r="4972" spans="2:2" ht="12.75" customHeight="1" x14ac:dyDescent="0.2">
      <c r="B4972"/>
    </row>
    <row r="4973" spans="2:2" ht="12.75" customHeight="1" x14ac:dyDescent="0.2">
      <c r="B4973"/>
    </row>
    <row r="4974" spans="2:2" ht="12.75" customHeight="1" x14ac:dyDescent="0.2">
      <c r="B4974"/>
    </row>
    <row r="4975" spans="2:2" ht="12.75" customHeight="1" x14ac:dyDescent="0.2">
      <c r="B4975"/>
    </row>
    <row r="4976" spans="2:2" ht="12.75" customHeight="1" x14ac:dyDescent="0.2">
      <c r="B4976"/>
    </row>
    <row r="4977" spans="2:2" ht="12.75" customHeight="1" x14ac:dyDescent="0.2">
      <c r="B4977"/>
    </row>
    <row r="4978" spans="2:2" ht="12.75" customHeight="1" x14ac:dyDescent="0.2">
      <c r="B4978"/>
    </row>
    <row r="4979" spans="2:2" ht="12.75" customHeight="1" x14ac:dyDescent="0.2">
      <c r="B4979"/>
    </row>
    <row r="4980" spans="2:2" ht="12.75" customHeight="1" x14ac:dyDescent="0.2">
      <c r="B4980"/>
    </row>
    <row r="4981" spans="2:2" ht="12.75" customHeight="1" x14ac:dyDescent="0.2">
      <c r="B4981"/>
    </row>
    <row r="4982" spans="2:2" ht="12.75" customHeight="1" x14ac:dyDescent="0.2">
      <c r="B4982"/>
    </row>
    <row r="4983" spans="2:2" ht="12.75" customHeight="1" x14ac:dyDescent="0.2">
      <c r="B4983"/>
    </row>
    <row r="4984" spans="2:2" ht="12.75" customHeight="1" x14ac:dyDescent="0.2">
      <c r="B4984"/>
    </row>
    <row r="4985" spans="2:2" ht="12.75" customHeight="1" x14ac:dyDescent="0.2">
      <c r="B4985"/>
    </row>
    <row r="4986" spans="2:2" ht="12.75" customHeight="1" x14ac:dyDescent="0.2">
      <c r="B4986"/>
    </row>
    <row r="4987" spans="2:2" ht="12.75" customHeight="1" x14ac:dyDescent="0.2">
      <c r="B4987"/>
    </row>
    <row r="4988" spans="2:2" ht="12.75" customHeight="1" x14ac:dyDescent="0.2">
      <c r="B4988"/>
    </row>
    <row r="4989" spans="2:2" ht="12.75" customHeight="1" x14ac:dyDescent="0.2">
      <c r="B4989"/>
    </row>
    <row r="4990" spans="2:2" ht="12.75" customHeight="1" x14ac:dyDescent="0.2">
      <c r="B4990"/>
    </row>
    <row r="4991" spans="2:2" ht="12.75" customHeight="1" x14ac:dyDescent="0.2">
      <c r="B4991"/>
    </row>
    <row r="4992" spans="2:2" ht="12.75" customHeight="1" x14ac:dyDescent="0.2">
      <c r="B4992"/>
    </row>
    <row r="4993" spans="2:2" ht="12.75" customHeight="1" x14ac:dyDescent="0.2">
      <c r="B4993"/>
    </row>
    <row r="4994" spans="2:2" ht="12.75" customHeight="1" x14ac:dyDescent="0.2">
      <c r="B4994"/>
    </row>
    <row r="4995" spans="2:2" ht="12.75" customHeight="1" x14ac:dyDescent="0.2">
      <c r="B4995"/>
    </row>
    <row r="4996" spans="2:2" ht="12.75" customHeight="1" x14ac:dyDescent="0.2">
      <c r="B4996"/>
    </row>
    <row r="4997" spans="2:2" ht="12.75" customHeight="1" x14ac:dyDescent="0.2">
      <c r="B4997"/>
    </row>
    <row r="4998" spans="2:2" ht="12.75" customHeight="1" x14ac:dyDescent="0.2">
      <c r="B4998"/>
    </row>
    <row r="4999" spans="2:2" ht="12.75" customHeight="1" x14ac:dyDescent="0.2">
      <c r="B4999"/>
    </row>
    <row r="5000" spans="2:2" ht="12.75" customHeight="1" x14ac:dyDescent="0.2">
      <c r="B5000"/>
    </row>
    <row r="5001" spans="2:2" ht="12.75" customHeight="1" x14ac:dyDescent="0.2">
      <c r="B5001"/>
    </row>
    <row r="5002" spans="2:2" ht="12.75" customHeight="1" x14ac:dyDescent="0.2">
      <c r="B5002"/>
    </row>
    <row r="5003" spans="2:2" ht="12.75" customHeight="1" x14ac:dyDescent="0.2">
      <c r="B5003"/>
    </row>
    <row r="5004" spans="2:2" ht="12.75" customHeight="1" x14ac:dyDescent="0.2">
      <c r="B5004"/>
    </row>
    <row r="5005" spans="2:2" ht="12.75" customHeight="1" x14ac:dyDescent="0.2">
      <c r="B5005"/>
    </row>
    <row r="5006" spans="2:2" ht="12.75" customHeight="1" x14ac:dyDescent="0.2">
      <c r="B5006"/>
    </row>
    <row r="5007" spans="2:2" ht="12.75" customHeight="1" x14ac:dyDescent="0.2">
      <c r="B5007"/>
    </row>
    <row r="5008" spans="2:2" ht="12.75" customHeight="1" x14ac:dyDescent="0.2">
      <c r="B5008"/>
    </row>
    <row r="5009" spans="2:2" ht="12.75" customHeight="1" x14ac:dyDescent="0.2">
      <c r="B5009"/>
    </row>
    <row r="5010" spans="2:2" ht="12.75" customHeight="1" x14ac:dyDescent="0.2">
      <c r="B5010"/>
    </row>
    <row r="5011" spans="2:2" ht="12.75" customHeight="1" x14ac:dyDescent="0.2">
      <c r="B5011"/>
    </row>
    <row r="5012" spans="2:2" ht="12.75" customHeight="1" x14ac:dyDescent="0.2">
      <c r="B5012"/>
    </row>
    <row r="5013" spans="2:2" ht="12.75" customHeight="1" x14ac:dyDescent="0.2">
      <c r="B5013"/>
    </row>
    <row r="5014" spans="2:2" ht="12.75" customHeight="1" x14ac:dyDescent="0.2">
      <c r="B5014"/>
    </row>
    <row r="5015" spans="2:2" ht="12.75" customHeight="1" x14ac:dyDescent="0.2">
      <c r="B5015"/>
    </row>
    <row r="5016" spans="2:2" ht="12.75" customHeight="1" x14ac:dyDescent="0.2">
      <c r="B5016"/>
    </row>
    <row r="5017" spans="2:2" ht="12.75" customHeight="1" x14ac:dyDescent="0.2">
      <c r="B5017"/>
    </row>
    <row r="5018" spans="2:2" ht="12.75" customHeight="1" x14ac:dyDescent="0.2">
      <c r="B5018"/>
    </row>
    <row r="5019" spans="2:2" ht="12.75" customHeight="1" x14ac:dyDescent="0.2">
      <c r="B5019"/>
    </row>
    <row r="5020" spans="2:2" ht="12.75" customHeight="1" x14ac:dyDescent="0.2">
      <c r="B5020"/>
    </row>
    <row r="5021" spans="2:2" ht="12.75" customHeight="1" x14ac:dyDescent="0.2">
      <c r="B5021"/>
    </row>
    <row r="5022" spans="2:2" ht="12.75" customHeight="1" x14ac:dyDescent="0.2">
      <c r="B5022"/>
    </row>
    <row r="5023" spans="2:2" ht="12.75" customHeight="1" x14ac:dyDescent="0.2">
      <c r="B5023"/>
    </row>
    <row r="5024" spans="2:2" ht="12.75" customHeight="1" x14ac:dyDescent="0.2">
      <c r="B5024"/>
    </row>
    <row r="5025" spans="2:2" ht="12.75" customHeight="1" x14ac:dyDescent="0.2">
      <c r="B5025"/>
    </row>
    <row r="5026" spans="2:2" ht="12.75" customHeight="1" x14ac:dyDescent="0.2">
      <c r="B5026"/>
    </row>
    <row r="5027" spans="2:2" ht="12.75" customHeight="1" x14ac:dyDescent="0.2">
      <c r="B5027"/>
    </row>
    <row r="5028" spans="2:2" ht="12.75" customHeight="1" x14ac:dyDescent="0.2">
      <c r="B5028"/>
    </row>
    <row r="5029" spans="2:2" ht="12.75" customHeight="1" x14ac:dyDescent="0.2">
      <c r="B5029"/>
    </row>
    <row r="5030" spans="2:2" ht="12.75" customHeight="1" x14ac:dyDescent="0.2">
      <c r="B5030"/>
    </row>
    <row r="5031" spans="2:2" ht="12.75" customHeight="1" x14ac:dyDescent="0.2">
      <c r="B5031"/>
    </row>
    <row r="5032" spans="2:2" ht="12.75" customHeight="1" x14ac:dyDescent="0.2">
      <c r="B5032"/>
    </row>
    <row r="5033" spans="2:2" ht="12.75" customHeight="1" x14ac:dyDescent="0.2">
      <c r="B5033"/>
    </row>
    <row r="5034" spans="2:2" ht="12.75" customHeight="1" x14ac:dyDescent="0.2">
      <c r="B5034"/>
    </row>
    <row r="5035" spans="2:2" ht="12.75" customHeight="1" x14ac:dyDescent="0.2">
      <c r="B5035"/>
    </row>
    <row r="5036" spans="2:2" ht="12.75" customHeight="1" x14ac:dyDescent="0.2">
      <c r="B5036"/>
    </row>
    <row r="5037" spans="2:2" ht="12.75" customHeight="1" x14ac:dyDescent="0.2">
      <c r="B5037"/>
    </row>
    <row r="5038" spans="2:2" ht="12.75" customHeight="1" x14ac:dyDescent="0.2">
      <c r="B5038"/>
    </row>
    <row r="5039" spans="2:2" ht="12.75" customHeight="1" x14ac:dyDescent="0.2">
      <c r="B5039"/>
    </row>
    <row r="5040" spans="2:2" ht="12.75" customHeight="1" x14ac:dyDescent="0.2">
      <c r="B5040"/>
    </row>
    <row r="5041" spans="2:2" ht="12.75" customHeight="1" x14ac:dyDescent="0.2">
      <c r="B5041"/>
    </row>
    <row r="5042" spans="2:2" ht="12.75" customHeight="1" x14ac:dyDescent="0.2">
      <c r="B5042"/>
    </row>
    <row r="5043" spans="2:2" ht="12.75" customHeight="1" x14ac:dyDescent="0.2">
      <c r="B5043"/>
    </row>
    <row r="5044" spans="2:2" ht="12.75" customHeight="1" x14ac:dyDescent="0.2">
      <c r="B5044"/>
    </row>
    <row r="5045" spans="2:2" ht="12.75" customHeight="1" x14ac:dyDescent="0.2">
      <c r="B5045"/>
    </row>
    <row r="5046" spans="2:2" ht="12.75" customHeight="1" x14ac:dyDescent="0.2">
      <c r="B5046"/>
    </row>
    <row r="5047" spans="2:2" ht="12.75" customHeight="1" x14ac:dyDescent="0.2">
      <c r="B5047"/>
    </row>
    <row r="5048" spans="2:2" ht="12.75" customHeight="1" x14ac:dyDescent="0.2">
      <c r="B5048"/>
    </row>
    <row r="5049" spans="2:2" ht="12.75" customHeight="1" x14ac:dyDescent="0.2">
      <c r="B5049"/>
    </row>
    <row r="5050" spans="2:2" ht="12.75" customHeight="1" x14ac:dyDescent="0.2">
      <c r="B5050"/>
    </row>
    <row r="5051" spans="2:2" ht="12.75" customHeight="1" x14ac:dyDescent="0.2">
      <c r="B5051"/>
    </row>
    <row r="5052" spans="2:2" ht="12.75" customHeight="1" x14ac:dyDescent="0.2">
      <c r="B5052"/>
    </row>
    <row r="5053" spans="2:2" ht="12.75" customHeight="1" x14ac:dyDescent="0.2">
      <c r="B5053"/>
    </row>
    <row r="5054" spans="2:2" ht="12.75" customHeight="1" x14ac:dyDescent="0.2">
      <c r="B5054"/>
    </row>
    <row r="5055" spans="2:2" ht="12.75" customHeight="1" x14ac:dyDescent="0.2">
      <c r="B5055"/>
    </row>
    <row r="5056" spans="2:2" ht="12.75" customHeight="1" x14ac:dyDescent="0.2">
      <c r="B5056"/>
    </row>
    <row r="5057" spans="2:2" ht="12.75" customHeight="1" x14ac:dyDescent="0.2">
      <c r="B5057"/>
    </row>
    <row r="5058" spans="2:2" ht="12.75" customHeight="1" x14ac:dyDescent="0.2">
      <c r="B5058"/>
    </row>
    <row r="5059" spans="2:2" ht="12.75" customHeight="1" x14ac:dyDescent="0.2">
      <c r="B5059"/>
    </row>
    <row r="5060" spans="2:2" ht="12.75" customHeight="1" x14ac:dyDescent="0.2">
      <c r="B5060"/>
    </row>
    <row r="5061" spans="2:2" ht="12.75" customHeight="1" x14ac:dyDescent="0.2">
      <c r="B5061"/>
    </row>
    <row r="5062" spans="2:2" ht="12.75" customHeight="1" x14ac:dyDescent="0.2">
      <c r="B5062"/>
    </row>
    <row r="5063" spans="2:2" ht="12.75" customHeight="1" x14ac:dyDescent="0.2">
      <c r="B5063"/>
    </row>
    <row r="5064" spans="2:2" ht="12.75" customHeight="1" x14ac:dyDescent="0.2">
      <c r="B5064"/>
    </row>
    <row r="5065" spans="2:2" ht="12.75" customHeight="1" x14ac:dyDescent="0.2">
      <c r="B5065"/>
    </row>
    <row r="5066" spans="2:2" ht="12.75" customHeight="1" x14ac:dyDescent="0.2">
      <c r="B5066"/>
    </row>
    <row r="5067" spans="2:2" ht="12.75" customHeight="1" x14ac:dyDescent="0.2">
      <c r="B5067"/>
    </row>
    <row r="5068" spans="2:2" ht="12.75" customHeight="1" x14ac:dyDescent="0.2">
      <c r="B5068"/>
    </row>
    <row r="5069" spans="2:2" ht="12.75" customHeight="1" x14ac:dyDescent="0.2">
      <c r="B5069"/>
    </row>
    <row r="5070" spans="2:2" ht="12.75" customHeight="1" x14ac:dyDescent="0.2">
      <c r="B5070"/>
    </row>
    <row r="5071" spans="2:2" ht="12.75" customHeight="1" x14ac:dyDescent="0.2">
      <c r="B5071"/>
    </row>
    <row r="5072" spans="2:2" ht="12.75" customHeight="1" x14ac:dyDescent="0.2">
      <c r="B5072"/>
    </row>
    <row r="5073" spans="2:2" ht="12.75" customHeight="1" x14ac:dyDescent="0.2">
      <c r="B5073"/>
    </row>
    <row r="5074" spans="2:2" ht="12.75" customHeight="1" x14ac:dyDescent="0.2">
      <c r="B5074"/>
    </row>
    <row r="5075" spans="2:2" ht="12.75" customHeight="1" x14ac:dyDescent="0.2">
      <c r="B5075"/>
    </row>
    <row r="5076" spans="2:2" ht="12.75" customHeight="1" x14ac:dyDescent="0.2">
      <c r="B5076"/>
    </row>
    <row r="5077" spans="2:2" ht="12.75" customHeight="1" x14ac:dyDescent="0.2">
      <c r="B5077"/>
    </row>
    <row r="5078" spans="2:2" ht="12.75" customHeight="1" x14ac:dyDescent="0.2">
      <c r="B5078"/>
    </row>
    <row r="5079" spans="2:2" ht="12.75" customHeight="1" x14ac:dyDescent="0.2">
      <c r="B5079"/>
    </row>
    <row r="5080" spans="2:2" ht="12.75" customHeight="1" x14ac:dyDescent="0.2">
      <c r="B5080"/>
    </row>
    <row r="5081" spans="2:2" ht="12.75" customHeight="1" x14ac:dyDescent="0.2">
      <c r="B5081"/>
    </row>
    <row r="5082" spans="2:2" ht="12.75" customHeight="1" x14ac:dyDescent="0.2">
      <c r="B5082"/>
    </row>
    <row r="5083" spans="2:2" ht="12.75" customHeight="1" x14ac:dyDescent="0.2">
      <c r="B5083"/>
    </row>
    <row r="5084" spans="2:2" ht="12.75" customHeight="1" x14ac:dyDescent="0.2">
      <c r="B5084"/>
    </row>
    <row r="5085" spans="2:2" ht="12.75" customHeight="1" x14ac:dyDescent="0.2">
      <c r="B5085"/>
    </row>
    <row r="5086" spans="2:2" ht="12.75" customHeight="1" x14ac:dyDescent="0.2">
      <c r="B5086"/>
    </row>
    <row r="5087" spans="2:2" ht="12.75" customHeight="1" x14ac:dyDescent="0.2">
      <c r="B5087"/>
    </row>
    <row r="5088" spans="2:2" ht="12.75" customHeight="1" x14ac:dyDescent="0.2">
      <c r="B5088"/>
    </row>
    <row r="5089" spans="2:2" ht="12.75" customHeight="1" x14ac:dyDescent="0.2">
      <c r="B5089"/>
    </row>
    <row r="5090" spans="2:2" ht="12.75" customHeight="1" x14ac:dyDescent="0.2">
      <c r="B5090"/>
    </row>
    <row r="5091" spans="2:2" ht="12.75" customHeight="1" x14ac:dyDescent="0.2">
      <c r="B5091"/>
    </row>
    <row r="5092" spans="2:2" ht="12.75" customHeight="1" x14ac:dyDescent="0.2">
      <c r="B5092"/>
    </row>
    <row r="5093" spans="2:2" ht="12.75" customHeight="1" x14ac:dyDescent="0.2">
      <c r="B5093"/>
    </row>
    <row r="5094" spans="2:2" ht="12.75" customHeight="1" x14ac:dyDescent="0.2">
      <c r="B5094"/>
    </row>
    <row r="5095" spans="2:2" ht="12.75" customHeight="1" x14ac:dyDescent="0.2">
      <c r="B5095"/>
    </row>
    <row r="5096" spans="2:2" ht="12.75" customHeight="1" x14ac:dyDescent="0.2">
      <c r="B5096"/>
    </row>
    <row r="5097" spans="2:2" ht="12.75" customHeight="1" x14ac:dyDescent="0.2">
      <c r="B5097"/>
    </row>
    <row r="5098" spans="2:2" ht="12.75" customHeight="1" x14ac:dyDescent="0.2">
      <c r="B5098"/>
    </row>
    <row r="5099" spans="2:2" ht="12.75" customHeight="1" x14ac:dyDescent="0.2">
      <c r="B5099"/>
    </row>
    <row r="5100" spans="2:2" ht="12.75" customHeight="1" x14ac:dyDescent="0.2">
      <c r="B5100"/>
    </row>
    <row r="5101" spans="2:2" ht="12.75" customHeight="1" x14ac:dyDescent="0.2">
      <c r="B5101"/>
    </row>
    <row r="5102" spans="2:2" ht="12.75" customHeight="1" x14ac:dyDescent="0.2">
      <c r="B5102"/>
    </row>
    <row r="5103" spans="2:2" ht="12.75" customHeight="1" x14ac:dyDescent="0.2">
      <c r="B5103"/>
    </row>
    <row r="5104" spans="2:2" ht="12.75" customHeight="1" x14ac:dyDescent="0.2">
      <c r="B5104"/>
    </row>
    <row r="5105" spans="2:2" ht="12.75" customHeight="1" x14ac:dyDescent="0.2">
      <c r="B5105"/>
    </row>
    <row r="5106" spans="2:2" ht="12.75" customHeight="1" x14ac:dyDescent="0.2">
      <c r="B5106"/>
    </row>
    <row r="5107" spans="2:2" ht="12.75" customHeight="1" x14ac:dyDescent="0.2">
      <c r="B5107"/>
    </row>
    <row r="5108" spans="2:2" ht="12.75" customHeight="1" x14ac:dyDescent="0.2">
      <c r="B5108"/>
    </row>
    <row r="5109" spans="2:2" ht="12.75" customHeight="1" x14ac:dyDescent="0.2">
      <c r="B5109"/>
    </row>
    <row r="5110" spans="2:2" ht="12.75" customHeight="1" x14ac:dyDescent="0.2">
      <c r="B5110"/>
    </row>
    <row r="5111" spans="2:2" ht="12.75" customHeight="1" x14ac:dyDescent="0.2">
      <c r="B5111"/>
    </row>
    <row r="5112" spans="2:2" ht="12.75" customHeight="1" x14ac:dyDescent="0.2">
      <c r="B5112"/>
    </row>
    <row r="5113" spans="2:2" ht="12.75" customHeight="1" x14ac:dyDescent="0.2">
      <c r="B5113"/>
    </row>
    <row r="5114" spans="2:2" ht="12.75" customHeight="1" x14ac:dyDescent="0.2">
      <c r="B5114"/>
    </row>
    <row r="5115" spans="2:2" ht="12.75" customHeight="1" x14ac:dyDescent="0.2">
      <c r="B5115"/>
    </row>
    <row r="5116" spans="2:2" ht="12.75" customHeight="1" x14ac:dyDescent="0.2">
      <c r="B5116"/>
    </row>
    <row r="5117" spans="2:2" ht="12.75" customHeight="1" x14ac:dyDescent="0.2">
      <c r="B5117"/>
    </row>
    <row r="5118" spans="2:2" ht="12.75" customHeight="1" x14ac:dyDescent="0.2">
      <c r="B5118"/>
    </row>
    <row r="5119" spans="2:2" ht="12.75" customHeight="1" x14ac:dyDescent="0.2">
      <c r="B5119"/>
    </row>
    <row r="5120" spans="2:2" ht="12.75" customHeight="1" x14ac:dyDescent="0.2">
      <c r="B5120"/>
    </row>
    <row r="5121" spans="2:2" ht="12.75" customHeight="1" x14ac:dyDescent="0.2">
      <c r="B5121"/>
    </row>
    <row r="5122" spans="2:2" ht="12.75" customHeight="1" x14ac:dyDescent="0.2">
      <c r="B5122"/>
    </row>
    <row r="5123" spans="2:2" ht="12.75" customHeight="1" x14ac:dyDescent="0.2">
      <c r="B5123"/>
    </row>
    <row r="5124" spans="2:2" ht="12.75" customHeight="1" x14ac:dyDescent="0.2">
      <c r="B5124"/>
    </row>
    <row r="5125" spans="2:2" ht="12.75" customHeight="1" x14ac:dyDescent="0.2">
      <c r="B5125"/>
    </row>
    <row r="5126" spans="2:2" ht="12.75" customHeight="1" x14ac:dyDescent="0.2">
      <c r="B5126"/>
    </row>
    <row r="5127" spans="2:2" ht="12.75" customHeight="1" x14ac:dyDescent="0.2">
      <c r="B5127"/>
    </row>
    <row r="5128" spans="2:2" ht="12.75" customHeight="1" x14ac:dyDescent="0.2">
      <c r="B5128"/>
    </row>
    <row r="5129" spans="2:2" ht="12.75" customHeight="1" x14ac:dyDescent="0.2">
      <c r="B5129"/>
    </row>
    <row r="5130" spans="2:2" ht="12.75" customHeight="1" x14ac:dyDescent="0.2">
      <c r="B5130"/>
    </row>
    <row r="5131" spans="2:2" ht="12.75" customHeight="1" x14ac:dyDescent="0.2">
      <c r="B5131"/>
    </row>
    <row r="5132" spans="2:2" ht="12.75" customHeight="1" x14ac:dyDescent="0.2">
      <c r="B5132"/>
    </row>
    <row r="5133" spans="2:2" ht="12.75" customHeight="1" x14ac:dyDescent="0.2">
      <c r="B5133"/>
    </row>
    <row r="5134" spans="2:2" ht="12.75" customHeight="1" x14ac:dyDescent="0.2">
      <c r="B5134"/>
    </row>
    <row r="5135" spans="2:2" ht="12.75" customHeight="1" x14ac:dyDescent="0.2">
      <c r="B5135"/>
    </row>
    <row r="5136" spans="2:2" ht="12.75" customHeight="1" x14ac:dyDescent="0.2">
      <c r="B5136"/>
    </row>
    <row r="5137" spans="2:2" ht="12.75" customHeight="1" x14ac:dyDescent="0.2">
      <c r="B5137"/>
    </row>
    <row r="5138" spans="2:2" ht="12.75" customHeight="1" x14ac:dyDescent="0.2">
      <c r="B5138"/>
    </row>
    <row r="5139" spans="2:2" ht="12.75" customHeight="1" x14ac:dyDescent="0.2">
      <c r="B5139"/>
    </row>
    <row r="5140" spans="2:2" ht="12.75" customHeight="1" x14ac:dyDescent="0.2">
      <c r="B5140"/>
    </row>
    <row r="5141" spans="2:2" ht="12.75" customHeight="1" x14ac:dyDescent="0.2">
      <c r="B5141"/>
    </row>
    <row r="5142" spans="2:2" ht="12.75" customHeight="1" x14ac:dyDescent="0.2">
      <c r="B5142"/>
    </row>
    <row r="5143" spans="2:2" ht="12.75" customHeight="1" x14ac:dyDescent="0.2">
      <c r="B5143"/>
    </row>
    <row r="5144" spans="2:2" ht="12.75" customHeight="1" x14ac:dyDescent="0.2">
      <c r="B5144"/>
    </row>
    <row r="5145" spans="2:2" ht="12.75" customHeight="1" x14ac:dyDescent="0.2">
      <c r="B5145"/>
    </row>
    <row r="5146" spans="2:2" ht="12.75" customHeight="1" x14ac:dyDescent="0.2">
      <c r="B5146"/>
    </row>
    <row r="5147" spans="2:2" ht="12.75" customHeight="1" x14ac:dyDescent="0.2">
      <c r="B5147"/>
    </row>
    <row r="5148" spans="2:2" ht="12.75" customHeight="1" x14ac:dyDescent="0.2">
      <c r="B5148"/>
    </row>
    <row r="5149" spans="2:2" ht="12.75" customHeight="1" x14ac:dyDescent="0.2">
      <c r="B5149"/>
    </row>
    <row r="5150" spans="2:2" ht="12.75" customHeight="1" x14ac:dyDescent="0.2">
      <c r="B5150"/>
    </row>
    <row r="5151" spans="2:2" ht="12.75" customHeight="1" x14ac:dyDescent="0.2">
      <c r="B5151"/>
    </row>
    <row r="5152" spans="2:2" ht="12.75" customHeight="1" x14ac:dyDescent="0.2">
      <c r="B5152"/>
    </row>
    <row r="5153" spans="2:2" ht="12.75" customHeight="1" x14ac:dyDescent="0.2">
      <c r="B5153"/>
    </row>
    <row r="5154" spans="2:2" ht="12.75" customHeight="1" x14ac:dyDescent="0.2">
      <c r="B5154"/>
    </row>
    <row r="5155" spans="2:2" ht="12.75" customHeight="1" x14ac:dyDescent="0.2">
      <c r="B5155"/>
    </row>
    <row r="5156" spans="2:2" ht="12.75" customHeight="1" x14ac:dyDescent="0.2">
      <c r="B5156"/>
    </row>
    <row r="5157" spans="2:2" ht="12.75" customHeight="1" x14ac:dyDescent="0.2">
      <c r="B5157"/>
    </row>
    <row r="5158" spans="2:2" ht="12.75" customHeight="1" x14ac:dyDescent="0.2">
      <c r="B5158"/>
    </row>
    <row r="5159" spans="2:2" ht="12.75" customHeight="1" x14ac:dyDescent="0.2">
      <c r="B5159"/>
    </row>
    <row r="5160" spans="2:2" ht="12.75" customHeight="1" x14ac:dyDescent="0.2">
      <c r="B5160"/>
    </row>
    <row r="5161" spans="2:2" ht="12.75" customHeight="1" x14ac:dyDescent="0.2">
      <c r="B5161"/>
    </row>
    <row r="5162" spans="2:2" ht="12.75" customHeight="1" x14ac:dyDescent="0.2">
      <c r="B5162"/>
    </row>
    <row r="5163" spans="2:2" ht="12.75" customHeight="1" x14ac:dyDescent="0.2">
      <c r="B5163"/>
    </row>
    <row r="5164" spans="2:2" ht="12.75" customHeight="1" x14ac:dyDescent="0.2">
      <c r="B5164"/>
    </row>
    <row r="5165" spans="2:2" ht="12.75" customHeight="1" x14ac:dyDescent="0.2">
      <c r="B5165"/>
    </row>
    <row r="5166" spans="2:2" ht="12.75" customHeight="1" x14ac:dyDescent="0.2">
      <c r="B5166"/>
    </row>
    <row r="5167" spans="2:2" ht="12.75" customHeight="1" x14ac:dyDescent="0.2">
      <c r="B5167"/>
    </row>
    <row r="5168" spans="2:2" ht="12.75" customHeight="1" x14ac:dyDescent="0.2">
      <c r="B5168"/>
    </row>
    <row r="5169" spans="2:2" ht="12.75" customHeight="1" x14ac:dyDescent="0.2">
      <c r="B5169"/>
    </row>
    <row r="5170" spans="2:2" ht="12.75" customHeight="1" x14ac:dyDescent="0.2">
      <c r="B5170"/>
    </row>
    <row r="5171" spans="2:2" ht="12.75" customHeight="1" x14ac:dyDescent="0.2">
      <c r="B5171"/>
    </row>
    <row r="5172" spans="2:2" ht="12.75" customHeight="1" x14ac:dyDescent="0.2">
      <c r="B5172"/>
    </row>
    <row r="5173" spans="2:2" ht="12.75" customHeight="1" x14ac:dyDescent="0.2">
      <c r="B5173"/>
    </row>
    <row r="5174" spans="2:2" ht="12.75" customHeight="1" x14ac:dyDescent="0.2">
      <c r="B5174"/>
    </row>
    <row r="5175" spans="2:2" ht="12.75" customHeight="1" x14ac:dyDescent="0.2">
      <c r="B5175"/>
    </row>
    <row r="5176" spans="2:2" ht="12.75" customHeight="1" x14ac:dyDescent="0.2">
      <c r="B5176"/>
    </row>
    <row r="5177" spans="2:2" ht="12.75" customHeight="1" x14ac:dyDescent="0.2">
      <c r="B5177"/>
    </row>
    <row r="5178" spans="2:2" ht="12.75" customHeight="1" x14ac:dyDescent="0.2">
      <c r="B5178"/>
    </row>
    <row r="5179" spans="2:2" ht="12.75" customHeight="1" x14ac:dyDescent="0.2">
      <c r="B5179"/>
    </row>
    <row r="5180" spans="2:2" ht="12.75" customHeight="1" x14ac:dyDescent="0.2">
      <c r="B5180"/>
    </row>
    <row r="5181" spans="2:2" ht="12.75" customHeight="1" x14ac:dyDescent="0.2">
      <c r="B5181"/>
    </row>
    <row r="5182" spans="2:2" ht="12.75" customHeight="1" x14ac:dyDescent="0.2">
      <c r="B5182"/>
    </row>
    <row r="5183" spans="2:2" ht="12.75" customHeight="1" x14ac:dyDescent="0.2">
      <c r="B5183"/>
    </row>
    <row r="5184" spans="2:2" ht="12.75" customHeight="1" x14ac:dyDescent="0.2">
      <c r="B5184"/>
    </row>
    <row r="5185" spans="2:2" ht="12.75" customHeight="1" x14ac:dyDescent="0.2">
      <c r="B5185"/>
    </row>
    <row r="5186" spans="2:2" ht="12.75" customHeight="1" x14ac:dyDescent="0.2">
      <c r="B5186"/>
    </row>
    <row r="5187" spans="2:2" ht="12.75" customHeight="1" x14ac:dyDescent="0.2">
      <c r="B5187"/>
    </row>
    <row r="5188" spans="2:2" ht="12.75" customHeight="1" x14ac:dyDescent="0.2">
      <c r="B5188"/>
    </row>
    <row r="5189" spans="2:2" ht="12.75" customHeight="1" x14ac:dyDescent="0.2">
      <c r="B5189"/>
    </row>
    <row r="5190" spans="2:2" ht="12.75" customHeight="1" x14ac:dyDescent="0.2">
      <c r="B5190"/>
    </row>
    <row r="5191" spans="2:2" ht="12.75" customHeight="1" x14ac:dyDescent="0.2">
      <c r="B5191"/>
    </row>
    <row r="5192" spans="2:2" ht="12.75" customHeight="1" x14ac:dyDescent="0.2">
      <c r="B5192"/>
    </row>
    <row r="5193" spans="2:2" ht="12.75" customHeight="1" x14ac:dyDescent="0.2">
      <c r="B5193"/>
    </row>
    <row r="5194" spans="2:2" ht="12.75" customHeight="1" x14ac:dyDescent="0.2">
      <c r="B5194"/>
    </row>
    <row r="5195" spans="2:2" ht="12.75" customHeight="1" x14ac:dyDescent="0.2">
      <c r="B5195"/>
    </row>
    <row r="5196" spans="2:2" ht="12.75" customHeight="1" x14ac:dyDescent="0.2">
      <c r="B5196"/>
    </row>
    <row r="5197" spans="2:2" ht="12.75" customHeight="1" x14ac:dyDescent="0.2">
      <c r="B5197"/>
    </row>
    <row r="5198" spans="2:2" ht="12.75" customHeight="1" x14ac:dyDescent="0.2">
      <c r="B5198"/>
    </row>
    <row r="5199" spans="2:2" ht="12.75" customHeight="1" x14ac:dyDescent="0.2">
      <c r="B5199"/>
    </row>
    <row r="5200" spans="2:2" ht="12.75" customHeight="1" x14ac:dyDescent="0.2">
      <c r="B5200"/>
    </row>
    <row r="5201" spans="2:2" ht="12.75" customHeight="1" x14ac:dyDescent="0.2">
      <c r="B5201"/>
    </row>
    <row r="5202" spans="2:2" ht="12.75" customHeight="1" x14ac:dyDescent="0.2">
      <c r="B5202"/>
    </row>
    <row r="5203" spans="2:2" ht="12.75" customHeight="1" x14ac:dyDescent="0.2">
      <c r="B5203"/>
    </row>
    <row r="5204" spans="2:2" ht="12.75" customHeight="1" x14ac:dyDescent="0.2">
      <c r="B5204"/>
    </row>
    <row r="5205" spans="2:2" ht="12.75" customHeight="1" x14ac:dyDescent="0.2">
      <c r="B5205"/>
    </row>
    <row r="5206" spans="2:2" ht="12.75" customHeight="1" x14ac:dyDescent="0.2">
      <c r="B5206"/>
    </row>
    <row r="5207" spans="2:2" ht="12.75" customHeight="1" x14ac:dyDescent="0.2">
      <c r="B5207"/>
    </row>
    <row r="5208" spans="2:2" ht="12.75" customHeight="1" x14ac:dyDescent="0.2">
      <c r="B5208"/>
    </row>
    <row r="5209" spans="2:2" ht="12.75" customHeight="1" x14ac:dyDescent="0.2">
      <c r="B5209"/>
    </row>
    <row r="5210" spans="2:2" ht="12.75" customHeight="1" x14ac:dyDescent="0.2">
      <c r="B5210"/>
    </row>
    <row r="5211" spans="2:2" ht="12.75" customHeight="1" x14ac:dyDescent="0.2">
      <c r="B5211"/>
    </row>
    <row r="5212" spans="2:2" ht="12.75" customHeight="1" x14ac:dyDescent="0.2">
      <c r="B5212"/>
    </row>
    <row r="5213" spans="2:2" ht="12.75" customHeight="1" x14ac:dyDescent="0.2">
      <c r="B5213"/>
    </row>
    <row r="5214" spans="2:2" ht="12.75" customHeight="1" x14ac:dyDescent="0.2">
      <c r="B5214"/>
    </row>
    <row r="5215" spans="2:2" ht="12.75" customHeight="1" x14ac:dyDescent="0.2">
      <c r="B5215"/>
    </row>
    <row r="5216" spans="2:2" ht="12.75" customHeight="1" x14ac:dyDescent="0.2">
      <c r="B5216"/>
    </row>
    <row r="5217" spans="2:2" ht="12.75" customHeight="1" x14ac:dyDescent="0.2">
      <c r="B5217"/>
    </row>
    <row r="5218" spans="2:2" ht="12.75" customHeight="1" x14ac:dyDescent="0.2">
      <c r="B5218"/>
    </row>
    <row r="5219" spans="2:2" ht="12.75" customHeight="1" x14ac:dyDescent="0.2">
      <c r="B5219"/>
    </row>
    <row r="5220" spans="2:2" ht="12.75" customHeight="1" x14ac:dyDescent="0.2">
      <c r="B5220"/>
    </row>
    <row r="5221" spans="2:2" ht="12.75" customHeight="1" x14ac:dyDescent="0.2">
      <c r="B5221"/>
    </row>
    <row r="5222" spans="2:2" ht="12.75" customHeight="1" x14ac:dyDescent="0.2">
      <c r="B5222"/>
    </row>
    <row r="5223" spans="2:2" ht="12.75" customHeight="1" x14ac:dyDescent="0.2">
      <c r="B5223"/>
    </row>
    <row r="5224" spans="2:2" ht="12.75" customHeight="1" x14ac:dyDescent="0.2">
      <c r="B5224"/>
    </row>
    <row r="5225" spans="2:2" ht="12.75" customHeight="1" x14ac:dyDescent="0.2">
      <c r="B5225"/>
    </row>
    <row r="5226" spans="2:2" ht="12.75" customHeight="1" x14ac:dyDescent="0.2">
      <c r="B5226"/>
    </row>
    <row r="5227" spans="2:2" ht="12.75" customHeight="1" x14ac:dyDescent="0.2">
      <c r="B5227"/>
    </row>
    <row r="5228" spans="2:2" ht="12.75" customHeight="1" x14ac:dyDescent="0.2">
      <c r="B5228"/>
    </row>
    <row r="5229" spans="2:2" ht="12.75" customHeight="1" x14ac:dyDescent="0.2">
      <c r="B5229"/>
    </row>
    <row r="5230" spans="2:2" ht="12.75" customHeight="1" x14ac:dyDescent="0.2">
      <c r="B5230"/>
    </row>
    <row r="5231" spans="2:2" ht="12.75" customHeight="1" x14ac:dyDescent="0.2">
      <c r="B5231"/>
    </row>
    <row r="5232" spans="2:2" ht="12.75" customHeight="1" x14ac:dyDescent="0.2">
      <c r="B5232"/>
    </row>
    <row r="5233" spans="2:2" ht="12.75" customHeight="1" x14ac:dyDescent="0.2">
      <c r="B5233"/>
    </row>
    <row r="5234" spans="2:2" ht="12.75" customHeight="1" x14ac:dyDescent="0.2">
      <c r="B5234"/>
    </row>
    <row r="5235" spans="2:2" ht="12.75" customHeight="1" x14ac:dyDescent="0.2">
      <c r="B5235"/>
    </row>
    <row r="5236" spans="2:2" ht="12.75" customHeight="1" x14ac:dyDescent="0.2">
      <c r="B5236"/>
    </row>
    <row r="5237" spans="2:2" ht="12.75" customHeight="1" x14ac:dyDescent="0.2">
      <c r="B5237"/>
    </row>
    <row r="5238" spans="2:2" ht="12.75" customHeight="1" x14ac:dyDescent="0.2">
      <c r="B5238"/>
    </row>
    <row r="5239" spans="2:2" ht="12.75" customHeight="1" x14ac:dyDescent="0.2">
      <c r="B5239"/>
    </row>
    <row r="5240" spans="2:2" ht="12.75" customHeight="1" x14ac:dyDescent="0.2">
      <c r="B5240"/>
    </row>
    <row r="5241" spans="2:2" ht="12.75" customHeight="1" x14ac:dyDescent="0.2">
      <c r="B5241"/>
    </row>
    <row r="5242" spans="2:2" ht="12.75" customHeight="1" x14ac:dyDescent="0.2">
      <c r="B5242"/>
    </row>
    <row r="5243" spans="2:2" ht="12.75" customHeight="1" x14ac:dyDescent="0.2">
      <c r="B5243"/>
    </row>
    <row r="5244" spans="2:2" ht="12.75" customHeight="1" x14ac:dyDescent="0.2">
      <c r="B5244"/>
    </row>
    <row r="5245" spans="2:2" ht="12.75" customHeight="1" x14ac:dyDescent="0.2">
      <c r="B5245"/>
    </row>
    <row r="5246" spans="2:2" ht="12.75" customHeight="1" x14ac:dyDescent="0.2">
      <c r="B5246"/>
    </row>
    <row r="5247" spans="2:2" ht="12.75" customHeight="1" x14ac:dyDescent="0.2">
      <c r="B5247"/>
    </row>
    <row r="5248" spans="2:2" ht="12.75" customHeight="1" x14ac:dyDescent="0.2">
      <c r="B5248"/>
    </row>
    <row r="5249" spans="2:2" ht="12.75" customHeight="1" x14ac:dyDescent="0.2">
      <c r="B5249"/>
    </row>
    <row r="5250" spans="2:2" ht="12.75" customHeight="1" x14ac:dyDescent="0.2">
      <c r="B5250"/>
    </row>
    <row r="5251" spans="2:2" ht="12.75" customHeight="1" x14ac:dyDescent="0.2">
      <c r="B5251"/>
    </row>
    <row r="5252" spans="2:2" ht="12.75" customHeight="1" x14ac:dyDescent="0.2">
      <c r="B5252"/>
    </row>
    <row r="5253" spans="2:2" ht="12.75" customHeight="1" x14ac:dyDescent="0.2">
      <c r="B5253"/>
    </row>
    <row r="5254" spans="2:2" ht="12.75" customHeight="1" x14ac:dyDescent="0.2">
      <c r="B5254"/>
    </row>
    <row r="5255" spans="2:2" ht="12.75" customHeight="1" x14ac:dyDescent="0.2">
      <c r="B5255"/>
    </row>
    <row r="5256" spans="2:2" ht="12.75" customHeight="1" x14ac:dyDescent="0.2">
      <c r="B5256"/>
    </row>
    <row r="5257" spans="2:2" ht="12.75" customHeight="1" x14ac:dyDescent="0.2">
      <c r="B5257"/>
    </row>
    <row r="5258" spans="2:2" ht="12.75" customHeight="1" x14ac:dyDescent="0.2">
      <c r="B5258"/>
    </row>
    <row r="5259" spans="2:2" ht="12.75" customHeight="1" x14ac:dyDescent="0.2">
      <c r="B5259"/>
    </row>
    <row r="5260" spans="2:2" ht="12.75" customHeight="1" x14ac:dyDescent="0.2">
      <c r="B5260"/>
    </row>
    <row r="5261" spans="2:2" ht="12.75" customHeight="1" x14ac:dyDescent="0.2">
      <c r="B5261"/>
    </row>
    <row r="5262" spans="2:2" ht="12.75" customHeight="1" x14ac:dyDescent="0.2">
      <c r="B5262"/>
    </row>
    <row r="5263" spans="2:2" ht="12.75" customHeight="1" x14ac:dyDescent="0.2">
      <c r="B5263"/>
    </row>
    <row r="5264" spans="2:2" ht="12.75" customHeight="1" x14ac:dyDescent="0.2">
      <c r="B5264"/>
    </row>
    <row r="5265" spans="2:2" ht="12.75" customHeight="1" x14ac:dyDescent="0.2">
      <c r="B5265"/>
    </row>
    <row r="5266" spans="2:2" ht="12.75" customHeight="1" x14ac:dyDescent="0.2">
      <c r="B5266"/>
    </row>
    <row r="5267" spans="2:2" ht="12.75" customHeight="1" x14ac:dyDescent="0.2">
      <c r="B5267"/>
    </row>
    <row r="5268" spans="2:2" ht="12.75" customHeight="1" x14ac:dyDescent="0.2">
      <c r="B5268"/>
    </row>
    <row r="5269" spans="2:2" ht="12.75" customHeight="1" x14ac:dyDescent="0.2">
      <c r="B5269"/>
    </row>
    <row r="5270" spans="2:2" ht="12.75" customHeight="1" x14ac:dyDescent="0.2">
      <c r="B5270"/>
    </row>
    <row r="5271" spans="2:2" ht="12.75" customHeight="1" x14ac:dyDescent="0.2">
      <c r="B5271"/>
    </row>
    <row r="5272" spans="2:2" ht="12.75" customHeight="1" x14ac:dyDescent="0.2">
      <c r="B5272"/>
    </row>
    <row r="5273" spans="2:2" ht="12.75" customHeight="1" x14ac:dyDescent="0.2">
      <c r="B5273"/>
    </row>
    <row r="5274" spans="2:2" ht="12.75" customHeight="1" x14ac:dyDescent="0.2">
      <c r="B5274"/>
    </row>
    <row r="5275" spans="2:2" ht="12.75" customHeight="1" x14ac:dyDescent="0.2">
      <c r="B5275"/>
    </row>
    <row r="5276" spans="2:2" ht="12.75" customHeight="1" x14ac:dyDescent="0.2">
      <c r="B5276"/>
    </row>
    <row r="5277" spans="2:2" ht="12.75" customHeight="1" x14ac:dyDescent="0.2">
      <c r="B5277"/>
    </row>
    <row r="5278" spans="2:2" ht="12.75" customHeight="1" x14ac:dyDescent="0.2">
      <c r="B5278"/>
    </row>
    <row r="5279" spans="2:2" ht="12.75" customHeight="1" x14ac:dyDescent="0.2">
      <c r="B5279"/>
    </row>
    <row r="5280" spans="2:2" ht="12.75" customHeight="1" x14ac:dyDescent="0.2">
      <c r="B5280"/>
    </row>
    <row r="5281" spans="2:2" ht="12.75" customHeight="1" x14ac:dyDescent="0.2">
      <c r="B5281"/>
    </row>
    <row r="5282" spans="2:2" ht="12.75" customHeight="1" x14ac:dyDescent="0.2">
      <c r="B5282"/>
    </row>
    <row r="5283" spans="2:2" ht="12.75" customHeight="1" x14ac:dyDescent="0.2">
      <c r="B5283"/>
    </row>
    <row r="5284" spans="2:2" ht="12.75" customHeight="1" x14ac:dyDescent="0.2">
      <c r="B5284"/>
    </row>
    <row r="5285" spans="2:2" ht="12.75" customHeight="1" x14ac:dyDescent="0.2">
      <c r="B5285"/>
    </row>
    <row r="5286" spans="2:2" ht="12.75" customHeight="1" x14ac:dyDescent="0.2">
      <c r="B5286"/>
    </row>
    <row r="5287" spans="2:2" ht="12.75" customHeight="1" x14ac:dyDescent="0.2">
      <c r="B5287"/>
    </row>
    <row r="5288" spans="2:2" ht="12.75" customHeight="1" x14ac:dyDescent="0.2">
      <c r="B5288"/>
    </row>
    <row r="5289" spans="2:2" ht="12.75" customHeight="1" x14ac:dyDescent="0.2">
      <c r="B5289"/>
    </row>
    <row r="5290" spans="2:2" ht="12.75" customHeight="1" x14ac:dyDescent="0.2">
      <c r="B5290"/>
    </row>
    <row r="5291" spans="2:2" ht="12.75" customHeight="1" x14ac:dyDescent="0.2">
      <c r="B5291"/>
    </row>
    <row r="5292" spans="2:2" ht="12.75" customHeight="1" x14ac:dyDescent="0.2">
      <c r="B5292"/>
    </row>
    <row r="5293" spans="2:2" ht="12.75" customHeight="1" x14ac:dyDescent="0.2">
      <c r="B5293"/>
    </row>
    <row r="5294" spans="2:2" ht="12.75" customHeight="1" x14ac:dyDescent="0.2">
      <c r="B5294"/>
    </row>
    <row r="5295" spans="2:2" ht="12.75" customHeight="1" x14ac:dyDescent="0.2">
      <c r="B5295"/>
    </row>
    <row r="5296" spans="2:2" ht="12.75" customHeight="1" x14ac:dyDescent="0.2">
      <c r="B5296"/>
    </row>
    <row r="5297" spans="2:2" ht="12.75" customHeight="1" x14ac:dyDescent="0.2">
      <c r="B5297"/>
    </row>
    <row r="5298" spans="2:2" ht="12.75" customHeight="1" x14ac:dyDescent="0.2">
      <c r="B5298"/>
    </row>
    <row r="5299" spans="2:2" ht="12.75" customHeight="1" x14ac:dyDescent="0.2">
      <c r="B5299"/>
    </row>
    <row r="5300" spans="2:2" ht="12.75" customHeight="1" x14ac:dyDescent="0.2">
      <c r="B5300"/>
    </row>
    <row r="5301" spans="2:2" ht="12.75" customHeight="1" x14ac:dyDescent="0.2">
      <c r="B5301"/>
    </row>
    <row r="5302" spans="2:2" ht="12.75" customHeight="1" x14ac:dyDescent="0.2">
      <c r="B5302"/>
    </row>
    <row r="5303" spans="2:2" ht="12.75" customHeight="1" x14ac:dyDescent="0.2">
      <c r="B5303"/>
    </row>
    <row r="5304" spans="2:2" ht="12.75" customHeight="1" x14ac:dyDescent="0.2">
      <c r="B5304"/>
    </row>
    <row r="5305" spans="2:2" ht="12.75" customHeight="1" x14ac:dyDescent="0.2">
      <c r="B5305"/>
    </row>
    <row r="5306" spans="2:2" ht="12.75" customHeight="1" x14ac:dyDescent="0.2">
      <c r="B5306"/>
    </row>
    <row r="5307" spans="2:2" ht="12.75" customHeight="1" x14ac:dyDescent="0.2">
      <c r="B5307"/>
    </row>
    <row r="5308" spans="2:2" ht="12.75" customHeight="1" x14ac:dyDescent="0.2">
      <c r="B5308"/>
    </row>
    <row r="5309" spans="2:2" ht="12.75" customHeight="1" x14ac:dyDescent="0.2">
      <c r="B5309"/>
    </row>
    <row r="5310" spans="2:2" ht="12.75" customHeight="1" x14ac:dyDescent="0.2">
      <c r="B5310"/>
    </row>
    <row r="5311" spans="2:2" ht="12.75" customHeight="1" x14ac:dyDescent="0.2">
      <c r="B5311"/>
    </row>
    <row r="5312" spans="2:2" ht="12.75" customHeight="1" x14ac:dyDescent="0.2">
      <c r="B5312"/>
    </row>
    <row r="5313" spans="2:2" ht="12.75" customHeight="1" x14ac:dyDescent="0.2">
      <c r="B5313"/>
    </row>
    <row r="5314" spans="2:2" ht="12.75" customHeight="1" x14ac:dyDescent="0.2">
      <c r="B5314"/>
    </row>
    <row r="5315" spans="2:2" ht="12.75" customHeight="1" x14ac:dyDescent="0.2">
      <c r="B5315"/>
    </row>
    <row r="5316" spans="2:2" ht="12.75" customHeight="1" x14ac:dyDescent="0.2">
      <c r="B5316"/>
    </row>
    <row r="5317" spans="2:2" ht="12.75" customHeight="1" x14ac:dyDescent="0.2">
      <c r="B5317"/>
    </row>
    <row r="5318" spans="2:2" ht="12.75" customHeight="1" x14ac:dyDescent="0.2">
      <c r="B5318"/>
    </row>
    <row r="5319" spans="2:2" ht="12.75" customHeight="1" x14ac:dyDescent="0.2">
      <c r="B5319"/>
    </row>
    <row r="5320" spans="2:2" ht="12.75" customHeight="1" x14ac:dyDescent="0.2">
      <c r="B5320"/>
    </row>
    <row r="5321" spans="2:2" ht="12.75" customHeight="1" x14ac:dyDescent="0.2">
      <c r="B5321"/>
    </row>
    <row r="5322" spans="2:2" ht="12.75" customHeight="1" x14ac:dyDescent="0.2">
      <c r="B5322"/>
    </row>
    <row r="5323" spans="2:2" ht="12.75" customHeight="1" x14ac:dyDescent="0.2">
      <c r="B5323"/>
    </row>
    <row r="5324" spans="2:2" ht="12.75" customHeight="1" x14ac:dyDescent="0.2">
      <c r="B5324"/>
    </row>
    <row r="5325" spans="2:2" ht="12.75" customHeight="1" x14ac:dyDescent="0.2">
      <c r="B5325"/>
    </row>
    <row r="5326" spans="2:2" ht="12.75" customHeight="1" x14ac:dyDescent="0.2">
      <c r="B5326"/>
    </row>
    <row r="5327" spans="2:2" ht="12.75" customHeight="1" x14ac:dyDescent="0.2">
      <c r="B5327"/>
    </row>
    <row r="5328" spans="2:2" ht="12.75" customHeight="1" x14ac:dyDescent="0.2">
      <c r="B5328"/>
    </row>
    <row r="5329" spans="2:2" ht="12.75" customHeight="1" x14ac:dyDescent="0.2">
      <c r="B5329"/>
    </row>
    <row r="5330" spans="2:2" ht="12.75" customHeight="1" x14ac:dyDescent="0.2">
      <c r="B5330"/>
    </row>
    <row r="5331" spans="2:2" ht="12.75" customHeight="1" x14ac:dyDescent="0.2">
      <c r="B5331"/>
    </row>
    <row r="5332" spans="2:2" ht="12.75" customHeight="1" x14ac:dyDescent="0.2">
      <c r="B5332"/>
    </row>
    <row r="5333" spans="2:2" ht="12.75" customHeight="1" x14ac:dyDescent="0.2">
      <c r="B5333"/>
    </row>
    <row r="5334" spans="2:2" ht="12.75" customHeight="1" x14ac:dyDescent="0.2">
      <c r="B5334"/>
    </row>
    <row r="5335" spans="2:2" ht="12.75" customHeight="1" x14ac:dyDescent="0.2">
      <c r="B5335"/>
    </row>
    <row r="5336" spans="2:2" ht="12.75" customHeight="1" x14ac:dyDescent="0.2">
      <c r="B5336"/>
    </row>
    <row r="5337" spans="2:2" ht="12.75" customHeight="1" x14ac:dyDescent="0.2">
      <c r="B5337"/>
    </row>
    <row r="5338" spans="2:2" ht="12.75" customHeight="1" x14ac:dyDescent="0.2">
      <c r="B5338"/>
    </row>
    <row r="5339" spans="2:2" ht="12.75" customHeight="1" x14ac:dyDescent="0.2">
      <c r="B5339"/>
    </row>
    <row r="5340" spans="2:2" ht="12.75" customHeight="1" x14ac:dyDescent="0.2">
      <c r="B5340"/>
    </row>
    <row r="5341" spans="2:2" ht="12.75" customHeight="1" x14ac:dyDescent="0.2">
      <c r="B5341"/>
    </row>
    <row r="5342" spans="2:2" ht="12.75" customHeight="1" x14ac:dyDescent="0.2">
      <c r="B5342"/>
    </row>
    <row r="5343" spans="2:2" ht="12.75" customHeight="1" x14ac:dyDescent="0.2">
      <c r="B5343"/>
    </row>
    <row r="5344" spans="2:2" ht="12.75" customHeight="1" x14ac:dyDescent="0.2">
      <c r="B5344"/>
    </row>
    <row r="5345" spans="2:2" ht="12.75" customHeight="1" x14ac:dyDescent="0.2">
      <c r="B5345"/>
    </row>
    <row r="5346" spans="2:2" ht="12.75" customHeight="1" x14ac:dyDescent="0.2">
      <c r="B5346"/>
    </row>
    <row r="5347" spans="2:2" ht="12.75" customHeight="1" x14ac:dyDescent="0.2">
      <c r="B5347"/>
    </row>
    <row r="5348" spans="2:2" ht="12.75" customHeight="1" x14ac:dyDescent="0.2">
      <c r="B5348"/>
    </row>
    <row r="5349" spans="2:2" ht="12.75" customHeight="1" x14ac:dyDescent="0.2">
      <c r="B5349"/>
    </row>
    <row r="5350" spans="2:2" ht="12.75" customHeight="1" x14ac:dyDescent="0.2">
      <c r="B5350"/>
    </row>
    <row r="5351" spans="2:2" ht="12.75" customHeight="1" x14ac:dyDescent="0.2">
      <c r="B5351"/>
    </row>
    <row r="5352" spans="2:2" ht="12.75" customHeight="1" x14ac:dyDescent="0.2">
      <c r="B5352"/>
    </row>
    <row r="5353" spans="2:2" ht="12.75" customHeight="1" x14ac:dyDescent="0.2">
      <c r="B5353"/>
    </row>
    <row r="5354" spans="2:2" ht="12.75" customHeight="1" x14ac:dyDescent="0.2">
      <c r="B5354"/>
    </row>
    <row r="5355" spans="2:2" ht="12.75" customHeight="1" x14ac:dyDescent="0.2">
      <c r="B5355"/>
    </row>
    <row r="5356" spans="2:2" ht="12.75" customHeight="1" x14ac:dyDescent="0.2">
      <c r="B5356"/>
    </row>
    <row r="5357" spans="2:2" ht="12.75" customHeight="1" x14ac:dyDescent="0.2">
      <c r="B5357"/>
    </row>
    <row r="5358" spans="2:2" ht="12.75" customHeight="1" x14ac:dyDescent="0.2">
      <c r="B5358"/>
    </row>
    <row r="5359" spans="2:2" ht="12.75" customHeight="1" x14ac:dyDescent="0.2">
      <c r="B5359"/>
    </row>
    <row r="5360" spans="2:2" ht="12.75" customHeight="1" x14ac:dyDescent="0.2">
      <c r="B5360"/>
    </row>
    <row r="5361" spans="2:2" ht="12.75" customHeight="1" x14ac:dyDescent="0.2">
      <c r="B5361"/>
    </row>
    <row r="5362" spans="2:2" ht="12.75" customHeight="1" x14ac:dyDescent="0.2">
      <c r="B5362"/>
    </row>
    <row r="5363" spans="2:2" ht="12.75" customHeight="1" x14ac:dyDescent="0.2">
      <c r="B5363"/>
    </row>
    <row r="5364" spans="2:2" ht="12.75" customHeight="1" x14ac:dyDescent="0.2">
      <c r="B5364"/>
    </row>
    <row r="5365" spans="2:2" ht="12.75" customHeight="1" x14ac:dyDescent="0.2">
      <c r="B5365"/>
    </row>
    <row r="5366" spans="2:2" ht="12.75" customHeight="1" x14ac:dyDescent="0.2">
      <c r="B5366"/>
    </row>
    <row r="5367" spans="2:2" ht="12.75" customHeight="1" x14ac:dyDescent="0.2">
      <c r="B5367"/>
    </row>
    <row r="5368" spans="2:2" ht="12.75" customHeight="1" x14ac:dyDescent="0.2">
      <c r="B5368"/>
    </row>
    <row r="5369" spans="2:2" ht="12.75" customHeight="1" x14ac:dyDescent="0.2">
      <c r="B5369"/>
    </row>
    <row r="5370" spans="2:2" ht="12.75" customHeight="1" x14ac:dyDescent="0.2">
      <c r="B5370"/>
    </row>
    <row r="5371" spans="2:2" ht="12.75" customHeight="1" x14ac:dyDescent="0.2">
      <c r="B5371"/>
    </row>
    <row r="5372" spans="2:2" ht="12.75" customHeight="1" x14ac:dyDescent="0.2">
      <c r="B5372"/>
    </row>
    <row r="5373" spans="2:2" ht="12.75" customHeight="1" x14ac:dyDescent="0.2">
      <c r="B5373"/>
    </row>
    <row r="5374" spans="2:2" ht="12.75" customHeight="1" x14ac:dyDescent="0.2">
      <c r="B5374"/>
    </row>
    <row r="5375" spans="2:2" ht="12.75" customHeight="1" x14ac:dyDescent="0.2">
      <c r="B5375"/>
    </row>
    <row r="5376" spans="2:2" ht="12.75" customHeight="1" x14ac:dyDescent="0.2">
      <c r="B5376"/>
    </row>
    <row r="5377" spans="2:2" ht="12.75" customHeight="1" x14ac:dyDescent="0.2">
      <c r="B5377"/>
    </row>
    <row r="5378" spans="2:2" ht="12.75" customHeight="1" x14ac:dyDescent="0.2">
      <c r="B5378"/>
    </row>
    <row r="5379" spans="2:2" ht="12.75" customHeight="1" x14ac:dyDescent="0.2">
      <c r="B5379"/>
    </row>
    <row r="5380" spans="2:2" ht="12.75" customHeight="1" x14ac:dyDescent="0.2">
      <c r="B5380"/>
    </row>
    <row r="5381" spans="2:2" ht="12.75" customHeight="1" x14ac:dyDescent="0.2">
      <c r="B5381"/>
    </row>
    <row r="5382" spans="2:2" ht="12.75" customHeight="1" x14ac:dyDescent="0.2">
      <c r="B5382"/>
    </row>
    <row r="5383" spans="2:2" ht="12.75" customHeight="1" x14ac:dyDescent="0.2">
      <c r="B5383"/>
    </row>
    <row r="5384" spans="2:2" ht="12.75" customHeight="1" x14ac:dyDescent="0.2">
      <c r="B5384"/>
    </row>
    <row r="5385" spans="2:2" ht="12.75" customHeight="1" x14ac:dyDescent="0.2">
      <c r="B5385"/>
    </row>
    <row r="5386" spans="2:2" ht="12.75" customHeight="1" x14ac:dyDescent="0.2">
      <c r="B5386"/>
    </row>
    <row r="5387" spans="2:2" ht="12.75" customHeight="1" x14ac:dyDescent="0.2">
      <c r="B5387"/>
    </row>
    <row r="5388" spans="2:2" ht="12.75" customHeight="1" x14ac:dyDescent="0.2">
      <c r="B5388"/>
    </row>
    <row r="5389" spans="2:2" ht="12.75" customHeight="1" x14ac:dyDescent="0.2">
      <c r="B5389"/>
    </row>
    <row r="5390" spans="2:2" ht="12.75" customHeight="1" x14ac:dyDescent="0.2">
      <c r="B5390"/>
    </row>
    <row r="5391" spans="2:2" ht="12.75" customHeight="1" x14ac:dyDescent="0.2">
      <c r="B5391"/>
    </row>
    <row r="5392" spans="2:2" ht="12.75" customHeight="1" x14ac:dyDescent="0.2">
      <c r="B5392"/>
    </row>
    <row r="5393" spans="2:2" ht="12.75" customHeight="1" x14ac:dyDescent="0.2">
      <c r="B5393"/>
    </row>
    <row r="5394" spans="2:2" ht="12.75" customHeight="1" x14ac:dyDescent="0.2">
      <c r="B5394"/>
    </row>
    <row r="5395" spans="2:2" ht="12.75" customHeight="1" x14ac:dyDescent="0.2">
      <c r="B5395"/>
    </row>
    <row r="5396" spans="2:2" ht="12.75" customHeight="1" x14ac:dyDescent="0.2">
      <c r="B5396"/>
    </row>
    <row r="5397" spans="2:2" ht="12.75" customHeight="1" x14ac:dyDescent="0.2">
      <c r="B5397"/>
    </row>
    <row r="5398" spans="2:2" ht="12.75" customHeight="1" x14ac:dyDescent="0.2">
      <c r="B5398"/>
    </row>
    <row r="5399" spans="2:2" ht="12.75" customHeight="1" x14ac:dyDescent="0.2">
      <c r="B5399"/>
    </row>
    <row r="5400" spans="2:2" ht="12.75" customHeight="1" x14ac:dyDescent="0.2">
      <c r="B5400"/>
    </row>
    <row r="5401" spans="2:2" ht="12.75" customHeight="1" x14ac:dyDescent="0.2">
      <c r="B5401"/>
    </row>
    <row r="5402" spans="2:2" ht="12.75" customHeight="1" x14ac:dyDescent="0.2">
      <c r="B5402"/>
    </row>
    <row r="5403" spans="2:2" ht="12.75" customHeight="1" x14ac:dyDescent="0.2">
      <c r="B5403"/>
    </row>
    <row r="5404" spans="2:2" ht="12.75" customHeight="1" x14ac:dyDescent="0.2">
      <c r="B5404"/>
    </row>
    <row r="5405" spans="2:2" ht="12.75" customHeight="1" x14ac:dyDescent="0.2">
      <c r="B5405"/>
    </row>
    <row r="5406" spans="2:2" ht="12.75" customHeight="1" x14ac:dyDescent="0.2">
      <c r="B5406"/>
    </row>
    <row r="5407" spans="2:2" ht="12.75" customHeight="1" x14ac:dyDescent="0.2">
      <c r="B5407"/>
    </row>
    <row r="5408" spans="2:2" ht="12.75" customHeight="1" x14ac:dyDescent="0.2">
      <c r="B5408"/>
    </row>
    <row r="5409" spans="2:2" ht="12.75" customHeight="1" x14ac:dyDescent="0.2">
      <c r="B5409"/>
    </row>
    <row r="5410" spans="2:2" ht="12.75" customHeight="1" x14ac:dyDescent="0.2">
      <c r="B5410"/>
    </row>
    <row r="5411" spans="2:2" ht="12.75" customHeight="1" x14ac:dyDescent="0.2">
      <c r="B5411"/>
    </row>
    <row r="5412" spans="2:2" ht="12.75" customHeight="1" x14ac:dyDescent="0.2">
      <c r="B5412"/>
    </row>
    <row r="5413" spans="2:2" ht="12.75" customHeight="1" x14ac:dyDescent="0.2">
      <c r="B5413"/>
    </row>
    <row r="5414" spans="2:2" ht="12.75" customHeight="1" x14ac:dyDescent="0.2">
      <c r="B5414"/>
    </row>
    <row r="5415" spans="2:2" ht="12.75" customHeight="1" x14ac:dyDescent="0.2">
      <c r="B5415"/>
    </row>
    <row r="5416" spans="2:2" ht="12.75" customHeight="1" x14ac:dyDescent="0.2">
      <c r="B5416"/>
    </row>
    <row r="5417" spans="2:2" ht="12.75" customHeight="1" x14ac:dyDescent="0.2">
      <c r="B5417"/>
    </row>
    <row r="5418" spans="2:2" ht="12.75" customHeight="1" x14ac:dyDescent="0.2">
      <c r="B5418"/>
    </row>
    <row r="5419" spans="2:2" ht="12.75" customHeight="1" x14ac:dyDescent="0.2">
      <c r="B5419"/>
    </row>
    <row r="5420" spans="2:2" ht="12.75" customHeight="1" x14ac:dyDescent="0.2">
      <c r="B5420"/>
    </row>
    <row r="5421" spans="2:2" ht="12.75" customHeight="1" x14ac:dyDescent="0.2">
      <c r="B5421"/>
    </row>
    <row r="5422" spans="2:2" ht="12.75" customHeight="1" x14ac:dyDescent="0.2">
      <c r="B5422"/>
    </row>
    <row r="5423" spans="2:2" ht="12.75" customHeight="1" x14ac:dyDescent="0.2">
      <c r="B5423"/>
    </row>
    <row r="5424" spans="2:2" ht="12.75" customHeight="1" x14ac:dyDescent="0.2">
      <c r="B5424"/>
    </row>
    <row r="5425" spans="2:2" ht="12.75" customHeight="1" x14ac:dyDescent="0.2">
      <c r="B5425"/>
    </row>
    <row r="5426" spans="2:2" ht="12.75" customHeight="1" x14ac:dyDescent="0.2">
      <c r="B5426"/>
    </row>
    <row r="5427" spans="2:2" ht="12.75" customHeight="1" x14ac:dyDescent="0.2">
      <c r="B5427"/>
    </row>
    <row r="5428" spans="2:2" ht="12.75" customHeight="1" x14ac:dyDescent="0.2">
      <c r="B5428"/>
    </row>
    <row r="5429" spans="2:2" ht="12.75" customHeight="1" x14ac:dyDescent="0.2">
      <c r="B5429"/>
    </row>
    <row r="5430" spans="2:2" ht="12.75" customHeight="1" x14ac:dyDescent="0.2">
      <c r="B5430"/>
    </row>
    <row r="5431" spans="2:2" ht="12.75" customHeight="1" x14ac:dyDescent="0.2">
      <c r="B5431"/>
    </row>
    <row r="5432" spans="2:2" ht="12.75" customHeight="1" x14ac:dyDescent="0.2">
      <c r="B5432"/>
    </row>
    <row r="5433" spans="2:2" ht="12.75" customHeight="1" x14ac:dyDescent="0.2">
      <c r="B5433"/>
    </row>
    <row r="5434" spans="2:2" ht="12.75" customHeight="1" x14ac:dyDescent="0.2">
      <c r="B5434"/>
    </row>
    <row r="5435" spans="2:2" ht="12.75" customHeight="1" x14ac:dyDescent="0.2">
      <c r="B5435"/>
    </row>
    <row r="5436" spans="2:2" ht="12.75" customHeight="1" x14ac:dyDescent="0.2">
      <c r="B5436"/>
    </row>
    <row r="5437" spans="2:2" ht="12.75" customHeight="1" x14ac:dyDescent="0.2">
      <c r="B5437"/>
    </row>
    <row r="5438" spans="2:2" ht="12.75" customHeight="1" x14ac:dyDescent="0.2">
      <c r="B5438"/>
    </row>
    <row r="5439" spans="2:2" ht="12.75" customHeight="1" x14ac:dyDescent="0.2">
      <c r="B5439"/>
    </row>
    <row r="5440" spans="2:2" ht="12.75" customHeight="1" x14ac:dyDescent="0.2">
      <c r="B5440"/>
    </row>
    <row r="5441" spans="2:2" ht="12.75" customHeight="1" x14ac:dyDescent="0.2">
      <c r="B5441"/>
    </row>
    <row r="5442" spans="2:2" ht="12.75" customHeight="1" x14ac:dyDescent="0.2">
      <c r="B5442"/>
    </row>
    <row r="5443" spans="2:2" ht="12.75" customHeight="1" x14ac:dyDescent="0.2">
      <c r="B5443"/>
    </row>
    <row r="5444" spans="2:2" ht="12.75" customHeight="1" x14ac:dyDescent="0.2">
      <c r="B5444"/>
    </row>
    <row r="5445" spans="2:2" ht="12.75" customHeight="1" x14ac:dyDescent="0.2">
      <c r="B5445"/>
    </row>
    <row r="5446" spans="2:2" ht="12.75" customHeight="1" x14ac:dyDescent="0.2">
      <c r="B5446"/>
    </row>
    <row r="5447" spans="2:2" ht="12.75" customHeight="1" x14ac:dyDescent="0.2">
      <c r="B5447"/>
    </row>
    <row r="5448" spans="2:2" ht="12.75" customHeight="1" x14ac:dyDescent="0.2">
      <c r="B5448"/>
    </row>
    <row r="5449" spans="2:2" ht="12.75" customHeight="1" x14ac:dyDescent="0.2">
      <c r="B5449"/>
    </row>
    <row r="5450" spans="2:2" ht="12.75" customHeight="1" x14ac:dyDescent="0.2">
      <c r="B5450"/>
    </row>
    <row r="5451" spans="2:2" ht="12.75" customHeight="1" x14ac:dyDescent="0.2">
      <c r="B5451"/>
    </row>
    <row r="5452" spans="2:2" ht="12.75" customHeight="1" x14ac:dyDescent="0.2">
      <c r="B5452"/>
    </row>
    <row r="5453" spans="2:2" ht="12.75" customHeight="1" x14ac:dyDescent="0.2">
      <c r="B5453"/>
    </row>
    <row r="5454" spans="2:2" ht="12.75" customHeight="1" x14ac:dyDescent="0.2">
      <c r="B5454"/>
    </row>
    <row r="5455" spans="2:2" ht="12.75" customHeight="1" x14ac:dyDescent="0.2">
      <c r="B5455"/>
    </row>
    <row r="5456" spans="2:2" ht="12.75" customHeight="1" x14ac:dyDescent="0.2">
      <c r="B5456"/>
    </row>
    <row r="5457" spans="2:2" ht="12.75" customHeight="1" x14ac:dyDescent="0.2">
      <c r="B5457"/>
    </row>
    <row r="5458" spans="2:2" ht="12.75" customHeight="1" x14ac:dyDescent="0.2">
      <c r="B5458"/>
    </row>
    <row r="5459" spans="2:2" ht="12.75" customHeight="1" x14ac:dyDescent="0.2">
      <c r="B5459"/>
    </row>
    <row r="5460" spans="2:2" ht="12.75" customHeight="1" x14ac:dyDescent="0.2">
      <c r="B5460"/>
    </row>
    <row r="5461" spans="2:2" ht="12.75" customHeight="1" x14ac:dyDescent="0.2">
      <c r="B5461"/>
    </row>
    <row r="5462" spans="2:2" ht="12.75" customHeight="1" x14ac:dyDescent="0.2">
      <c r="B5462"/>
    </row>
    <row r="5463" spans="2:2" ht="12.75" customHeight="1" x14ac:dyDescent="0.2">
      <c r="B5463"/>
    </row>
    <row r="5464" spans="2:2" ht="12.75" customHeight="1" x14ac:dyDescent="0.2">
      <c r="B5464"/>
    </row>
    <row r="5465" spans="2:2" ht="12.75" customHeight="1" x14ac:dyDescent="0.2">
      <c r="B5465"/>
    </row>
    <row r="5466" spans="2:2" ht="12.75" customHeight="1" x14ac:dyDescent="0.2">
      <c r="B5466"/>
    </row>
    <row r="5467" spans="2:2" ht="12.75" customHeight="1" x14ac:dyDescent="0.2">
      <c r="B5467"/>
    </row>
    <row r="5468" spans="2:2" ht="12.75" customHeight="1" x14ac:dyDescent="0.2">
      <c r="B5468"/>
    </row>
    <row r="5469" spans="2:2" ht="12.75" customHeight="1" x14ac:dyDescent="0.2">
      <c r="B5469"/>
    </row>
    <row r="5470" spans="2:2" ht="12.75" customHeight="1" x14ac:dyDescent="0.2">
      <c r="B5470"/>
    </row>
    <row r="5471" spans="2:2" ht="12.75" customHeight="1" x14ac:dyDescent="0.2">
      <c r="B5471"/>
    </row>
    <row r="5472" spans="2:2" ht="12.75" customHeight="1" x14ac:dyDescent="0.2">
      <c r="B5472"/>
    </row>
    <row r="5473" spans="2:2" ht="12.75" customHeight="1" x14ac:dyDescent="0.2">
      <c r="B5473"/>
    </row>
    <row r="5474" spans="2:2" ht="12.75" customHeight="1" x14ac:dyDescent="0.2">
      <c r="B5474"/>
    </row>
    <row r="5475" spans="2:2" ht="12.75" customHeight="1" x14ac:dyDescent="0.2">
      <c r="B5475"/>
    </row>
    <row r="5476" spans="2:2" ht="12.75" customHeight="1" x14ac:dyDescent="0.2">
      <c r="B5476"/>
    </row>
    <row r="5477" spans="2:2" ht="12.75" customHeight="1" x14ac:dyDescent="0.2">
      <c r="B5477"/>
    </row>
    <row r="5478" spans="2:2" ht="12.75" customHeight="1" x14ac:dyDescent="0.2">
      <c r="B5478"/>
    </row>
    <row r="5479" spans="2:2" ht="12.75" customHeight="1" x14ac:dyDescent="0.2">
      <c r="B5479"/>
    </row>
    <row r="5480" spans="2:2" ht="12.75" customHeight="1" x14ac:dyDescent="0.2">
      <c r="B5480"/>
    </row>
    <row r="5481" spans="2:2" ht="12.75" customHeight="1" x14ac:dyDescent="0.2">
      <c r="B5481"/>
    </row>
    <row r="5482" spans="2:2" ht="12.75" customHeight="1" x14ac:dyDescent="0.2">
      <c r="B5482"/>
    </row>
    <row r="5483" spans="2:2" ht="12.75" customHeight="1" x14ac:dyDescent="0.2">
      <c r="B5483"/>
    </row>
    <row r="5484" spans="2:2" ht="12.75" customHeight="1" x14ac:dyDescent="0.2">
      <c r="B5484"/>
    </row>
    <row r="5485" spans="2:2" ht="12.75" customHeight="1" x14ac:dyDescent="0.2">
      <c r="B5485"/>
    </row>
    <row r="5486" spans="2:2" ht="12.75" customHeight="1" x14ac:dyDescent="0.2">
      <c r="B5486"/>
    </row>
    <row r="5487" spans="2:2" ht="12.75" customHeight="1" x14ac:dyDescent="0.2">
      <c r="B5487"/>
    </row>
    <row r="5488" spans="2:2" ht="12.75" customHeight="1" x14ac:dyDescent="0.2">
      <c r="B5488"/>
    </row>
    <row r="5489" spans="2:2" ht="12.75" customHeight="1" x14ac:dyDescent="0.2">
      <c r="B5489"/>
    </row>
    <row r="5490" spans="2:2" ht="12.75" customHeight="1" x14ac:dyDescent="0.2">
      <c r="B5490"/>
    </row>
    <row r="5491" spans="2:2" ht="12.75" customHeight="1" x14ac:dyDescent="0.2">
      <c r="B5491"/>
    </row>
    <row r="5492" spans="2:2" ht="12.75" customHeight="1" x14ac:dyDescent="0.2">
      <c r="B5492"/>
    </row>
    <row r="5493" spans="2:2" ht="12.75" customHeight="1" x14ac:dyDescent="0.2">
      <c r="B5493"/>
    </row>
    <row r="5494" spans="2:2" ht="12.75" customHeight="1" x14ac:dyDescent="0.2">
      <c r="B5494"/>
    </row>
    <row r="5495" spans="2:2" ht="12.75" customHeight="1" x14ac:dyDescent="0.2">
      <c r="B5495"/>
    </row>
    <row r="5496" spans="2:2" ht="12.75" customHeight="1" x14ac:dyDescent="0.2">
      <c r="B5496"/>
    </row>
    <row r="5497" spans="2:2" ht="12.75" customHeight="1" x14ac:dyDescent="0.2">
      <c r="B5497"/>
    </row>
    <row r="5498" spans="2:2" ht="12.75" customHeight="1" x14ac:dyDescent="0.2">
      <c r="B5498"/>
    </row>
    <row r="5499" spans="2:2" ht="12.75" customHeight="1" x14ac:dyDescent="0.2">
      <c r="B5499"/>
    </row>
    <row r="5500" spans="2:2" ht="12.75" customHeight="1" x14ac:dyDescent="0.2">
      <c r="B5500"/>
    </row>
    <row r="5501" spans="2:2" ht="12.75" customHeight="1" x14ac:dyDescent="0.2">
      <c r="B5501"/>
    </row>
    <row r="5502" spans="2:2" ht="12.75" customHeight="1" x14ac:dyDescent="0.2">
      <c r="B5502"/>
    </row>
    <row r="5503" spans="2:2" ht="12.75" customHeight="1" x14ac:dyDescent="0.2">
      <c r="B5503"/>
    </row>
    <row r="5504" spans="2:2" ht="12.75" customHeight="1" x14ac:dyDescent="0.2">
      <c r="B5504"/>
    </row>
    <row r="5505" spans="2:2" ht="12.75" customHeight="1" x14ac:dyDescent="0.2">
      <c r="B5505"/>
    </row>
    <row r="5506" spans="2:2" ht="12.75" customHeight="1" x14ac:dyDescent="0.2">
      <c r="B5506"/>
    </row>
    <row r="5507" spans="2:2" ht="12.75" customHeight="1" x14ac:dyDescent="0.2">
      <c r="B5507"/>
    </row>
    <row r="5508" spans="2:2" ht="12.75" customHeight="1" x14ac:dyDescent="0.2">
      <c r="B5508"/>
    </row>
    <row r="5509" spans="2:2" ht="12.75" customHeight="1" x14ac:dyDescent="0.2">
      <c r="B5509"/>
    </row>
    <row r="5510" spans="2:2" ht="12.75" customHeight="1" x14ac:dyDescent="0.2">
      <c r="B5510"/>
    </row>
    <row r="5511" spans="2:2" ht="12.75" customHeight="1" x14ac:dyDescent="0.2">
      <c r="B5511"/>
    </row>
    <row r="5512" spans="2:2" ht="12.75" customHeight="1" x14ac:dyDescent="0.2">
      <c r="B5512"/>
    </row>
    <row r="5513" spans="2:2" ht="12.75" customHeight="1" x14ac:dyDescent="0.2">
      <c r="B5513"/>
    </row>
    <row r="5514" spans="2:2" ht="12.75" customHeight="1" x14ac:dyDescent="0.2">
      <c r="B5514"/>
    </row>
    <row r="5515" spans="2:2" ht="12.75" customHeight="1" x14ac:dyDescent="0.2">
      <c r="B5515"/>
    </row>
    <row r="5516" spans="2:2" ht="12.75" customHeight="1" x14ac:dyDescent="0.2">
      <c r="B5516"/>
    </row>
    <row r="5517" spans="2:2" ht="12.75" customHeight="1" x14ac:dyDescent="0.2">
      <c r="B5517"/>
    </row>
    <row r="5518" spans="2:2" ht="12.75" customHeight="1" x14ac:dyDescent="0.2">
      <c r="B5518"/>
    </row>
    <row r="5519" spans="2:2" ht="12.75" customHeight="1" x14ac:dyDescent="0.2">
      <c r="B5519"/>
    </row>
    <row r="5520" spans="2:2" ht="12.75" customHeight="1" x14ac:dyDescent="0.2">
      <c r="B5520"/>
    </row>
    <row r="5521" spans="2:2" ht="12.75" customHeight="1" x14ac:dyDescent="0.2">
      <c r="B5521"/>
    </row>
    <row r="5522" spans="2:2" ht="12.75" customHeight="1" x14ac:dyDescent="0.2">
      <c r="B5522"/>
    </row>
    <row r="5523" spans="2:2" ht="12.75" customHeight="1" x14ac:dyDescent="0.2">
      <c r="B5523"/>
    </row>
    <row r="5524" spans="2:2" ht="12.75" customHeight="1" x14ac:dyDescent="0.2">
      <c r="B5524"/>
    </row>
    <row r="5525" spans="2:2" ht="12.75" customHeight="1" x14ac:dyDescent="0.2">
      <c r="B5525"/>
    </row>
    <row r="5526" spans="2:2" ht="12.75" customHeight="1" x14ac:dyDescent="0.2">
      <c r="B5526"/>
    </row>
    <row r="5527" spans="2:2" ht="12.75" customHeight="1" x14ac:dyDescent="0.2">
      <c r="B5527"/>
    </row>
    <row r="5528" spans="2:2" ht="12.75" customHeight="1" x14ac:dyDescent="0.2">
      <c r="B5528"/>
    </row>
    <row r="5529" spans="2:2" ht="12.75" customHeight="1" x14ac:dyDescent="0.2">
      <c r="B5529"/>
    </row>
    <row r="5530" spans="2:2" ht="12.75" customHeight="1" x14ac:dyDescent="0.2">
      <c r="B5530"/>
    </row>
    <row r="5531" spans="2:2" ht="12.75" customHeight="1" x14ac:dyDescent="0.2">
      <c r="B5531"/>
    </row>
    <row r="5532" spans="2:2" ht="12.75" customHeight="1" x14ac:dyDescent="0.2">
      <c r="B5532"/>
    </row>
    <row r="5533" spans="2:2" ht="12.75" customHeight="1" x14ac:dyDescent="0.2">
      <c r="B5533"/>
    </row>
    <row r="5534" spans="2:2" ht="12.75" customHeight="1" x14ac:dyDescent="0.2">
      <c r="B5534"/>
    </row>
    <row r="5535" spans="2:2" ht="12.75" customHeight="1" x14ac:dyDescent="0.2">
      <c r="B5535"/>
    </row>
    <row r="5536" spans="2:2" ht="12.75" customHeight="1" x14ac:dyDescent="0.2">
      <c r="B5536"/>
    </row>
    <row r="5537" spans="2:2" ht="12.75" customHeight="1" x14ac:dyDescent="0.2">
      <c r="B5537"/>
    </row>
    <row r="5538" spans="2:2" ht="12.75" customHeight="1" x14ac:dyDescent="0.2">
      <c r="B5538"/>
    </row>
    <row r="5539" spans="2:2" ht="12.75" customHeight="1" x14ac:dyDescent="0.2">
      <c r="B5539"/>
    </row>
    <row r="5540" spans="2:2" ht="12.75" customHeight="1" x14ac:dyDescent="0.2">
      <c r="B5540"/>
    </row>
    <row r="5541" spans="2:2" ht="12.75" customHeight="1" x14ac:dyDescent="0.2">
      <c r="B5541"/>
    </row>
    <row r="5542" spans="2:2" ht="12.75" customHeight="1" x14ac:dyDescent="0.2">
      <c r="B5542"/>
    </row>
    <row r="5543" spans="2:2" ht="12.75" customHeight="1" x14ac:dyDescent="0.2">
      <c r="B5543"/>
    </row>
    <row r="5544" spans="2:2" ht="12.75" customHeight="1" x14ac:dyDescent="0.2">
      <c r="B5544"/>
    </row>
    <row r="5545" spans="2:2" ht="12.75" customHeight="1" x14ac:dyDescent="0.2">
      <c r="B5545"/>
    </row>
    <row r="5546" spans="2:2" ht="12.75" customHeight="1" x14ac:dyDescent="0.2">
      <c r="B5546"/>
    </row>
    <row r="5547" spans="2:2" ht="12.75" customHeight="1" x14ac:dyDescent="0.2">
      <c r="B5547"/>
    </row>
    <row r="5548" spans="2:2" ht="12.75" customHeight="1" x14ac:dyDescent="0.2">
      <c r="B5548"/>
    </row>
    <row r="5549" spans="2:2" ht="12.75" customHeight="1" x14ac:dyDescent="0.2">
      <c r="B5549"/>
    </row>
    <row r="5550" spans="2:2" ht="12.75" customHeight="1" x14ac:dyDescent="0.2">
      <c r="B5550"/>
    </row>
    <row r="5551" spans="2:2" ht="12.75" customHeight="1" x14ac:dyDescent="0.2">
      <c r="B5551"/>
    </row>
    <row r="5552" spans="2:2" ht="12.75" customHeight="1" x14ac:dyDescent="0.2">
      <c r="B5552"/>
    </row>
    <row r="5553" spans="2:2" ht="12.75" customHeight="1" x14ac:dyDescent="0.2">
      <c r="B5553"/>
    </row>
    <row r="5554" spans="2:2" ht="12.75" customHeight="1" x14ac:dyDescent="0.2">
      <c r="B5554"/>
    </row>
    <row r="5555" spans="2:2" ht="12.75" customHeight="1" x14ac:dyDescent="0.2">
      <c r="B5555"/>
    </row>
    <row r="5556" spans="2:2" ht="12.75" customHeight="1" x14ac:dyDescent="0.2">
      <c r="B5556"/>
    </row>
    <row r="5557" spans="2:2" ht="12.75" customHeight="1" x14ac:dyDescent="0.2">
      <c r="B5557"/>
    </row>
    <row r="5558" spans="2:2" ht="12.75" customHeight="1" x14ac:dyDescent="0.2">
      <c r="B5558"/>
    </row>
    <row r="5559" spans="2:2" ht="12.75" customHeight="1" x14ac:dyDescent="0.2">
      <c r="B5559"/>
    </row>
    <row r="5560" spans="2:2" ht="12.75" customHeight="1" x14ac:dyDescent="0.2">
      <c r="B5560"/>
    </row>
    <row r="5561" spans="2:2" ht="12.75" customHeight="1" x14ac:dyDescent="0.2">
      <c r="B5561"/>
    </row>
    <row r="5562" spans="2:2" ht="12.75" customHeight="1" x14ac:dyDescent="0.2">
      <c r="B5562"/>
    </row>
    <row r="5563" spans="2:2" ht="12.75" customHeight="1" x14ac:dyDescent="0.2">
      <c r="B5563"/>
    </row>
    <row r="5564" spans="2:2" ht="12.75" customHeight="1" x14ac:dyDescent="0.2">
      <c r="B5564"/>
    </row>
    <row r="5565" spans="2:2" ht="12.75" customHeight="1" x14ac:dyDescent="0.2">
      <c r="B5565"/>
    </row>
    <row r="5566" spans="2:2" ht="12.75" customHeight="1" x14ac:dyDescent="0.2">
      <c r="B5566"/>
    </row>
    <row r="5567" spans="2:2" ht="12.75" customHeight="1" x14ac:dyDescent="0.2">
      <c r="B5567"/>
    </row>
    <row r="5568" spans="2:2" ht="12.75" customHeight="1" x14ac:dyDescent="0.2">
      <c r="B5568"/>
    </row>
    <row r="5569" spans="2:2" ht="12.75" customHeight="1" x14ac:dyDescent="0.2">
      <c r="B5569"/>
    </row>
    <row r="5570" spans="2:2" ht="12.75" customHeight="1" x14ac:dyDescent="0.2">
      <c r="B5570"/>
    </row>
    <row r="5571" spans="2:2" ht="12.75" customHeight="1" x14ac:dyDescent="0.2">
      <c r="B5571"/>
    </row>
    <row r="5572" spans="2:2" ht="12.75" customHeight="1" x14ac:dyDescent="0.2">
      <c r="B5572"/>
    </row>
    <row r="5573" spans="2:2" ht="12.75" customHeight="1" x14ac:dyDescent="0.2">
      <c r="B5573"/>
    </row>
    <row r="5574" spans="2:2" ht="12.75" customHeight="1" x14ac:dyDescent="0.2">
      <c r="B5574"/>
    </row>
    <row r="5575" spans="2:2" ht="12.75" customHeight="1" x14ac:dyDescent="0.2">
      <c r="B5575"/>
    </row>
    <row r="5576" spans="2:2" ht="12.75" customHeight="1" x14ac:dyDescent="0.2">
      <c r="B5576"/>
    </row>
    <row r="5577" spans="2:2" ht="12.75" customHeight="1" x14ac:dyDescent="0.2">
      <c r="B5577"/>
    </row>
    <row r="5578" spans="2:2" ht="12.75" customHeight="1" x14ac:dyDescent="0.2">
      <c r="B5578"/>
    </row>
    <row r="5579" spans="2:2" ht="12.75" customHeight="1" x14ac:dyDescent="0.2">
      <c r="B5579"/>
    </row>
    <row r="5580" spans="2:2" ht="12.75" customHeight="1" x14ac:dyDescent="0.2">
      <c r="B5580"/>
    </row>
    <row r="5581" spans="2:2" ht="12.75" customHeight="1" x14ac:dyDescent="0.2">
      <c r="B5581"/>
    </row>
    <row r="5582" spans="2:2" ht="12.75" customHeight="1" x14ac:dyDescent="0.2">
      <c r="B5582"/>
    </row>
    <row r="5583" spans="2:2" ht="12.75" customHeight="1" x14ac:dyDescent="0.2">
      <c r="B5583"/>
    </row>
    <row r="5584" spans="2:2" ht="12.75" customHeight="1" x14ac:dyDescent="0.2">
      <c r="B5584"/>
    </row>
    <row r="5585" spans="2:2" ht="12.75" customHeight="1" x14ac:dyDescent="0.2">
      <c r="B5585"/>
    </row>
    <row r="5586" spans="2:2" ht="12.75" customHeight="1" x14ac:dyDescent="0.2">
      <c r="B5586"/>
    </row>
    <row r="5587" spans="2:2" ht="12.75" customHeight="1" x14ac:dyDescent="0.2">
      <c r="B5587"/>
    </row>
    <row r="5588" spans="2:2" ht="12.75" customHeight="1" x14ac:dyDescent="0.2">
      <c r="B5588"/>
    </row>
    <row r="5589" spans="2:2" ht="12.75" customHeight="1" x14ac:dyDescent="0.2">
      <c r="B5589"/>
    </row>
    <row r="5590" spans="2:2" ht="12.75" customHeight="1" x14ac:dyDescent="0.2">
      <c r="B5590"/>
    </row>
    <row r="5591" spans="2:2" ht="12.75" customHeight="1" x14ac:dyDescent="0.2">
      <c r="B5591"/>
    </row>
    <row r="5592" spans="2:2" ht="12.75" customHeight="1" x14ac:dyDescent="0.2">
      <c r="B5592"/>
    </row>
    <row r="5593" spans="2:2" ht="12.75" customHeight="1" x14ac:dyDescent="0.2">
      <c r="B5593"/>
    </row>
    <row r="5594" spans="2:2" ht="12.75" customHeight="1" x14ac:dyDescent="0.2">
      <c r="B5594"/>
    </row>
    <row r="5595" spans="2:2" ht="12.75" customHeight="1" x14ac:dyDescent="0.2">
      <c r="B5595"/>
    </row>
    <row r="5596" spans="2:2" ht="12.75" customHeight="1" x14ac:dyDescent="0.2">
      <c r="B5596"/>
    </row>
    <row r="5597" spans="2:2" ht="12.75" customHeight="1" x14ac:dyDescent="0.2">
      <c r="B5597"/>
    </row>
    <row r="5598" spans="2:2" ht="12.75" customHeight="1" x14ac:dyDescent="0.2">
      <c r="B5598"/>
    </row>
    <row r="5599" spans="2:2" ht="12.75" customHeight="1" x14ac:dyDescent="0.2">
      <c r="B5599"/>
    </row>
    <row r="5600" spans="2:2" ht="12.75" customHeight="1" x14ac:dyDescent="0.2">
      <c r="B5600"/>
    </row>
    <row r="5601" spans="2:2" ht="12.75" customHeight="1" x14ac:dyDescent="0.2">
      <c r="B5601"/>
    </row>
    <row r="5602" spans="2:2" ht="12.75" customHeight="1" x14ac:dyDescent="0.2">
      <c r="B5602"/>
    </row>
    <row r="5603" spans="2:2" ht="12.75" customHeight="1" x14ac:dyDescent="0.2">
      <c r="B5603"/>
    </row>
    <row r="5604" spans="2:2" ht="12.75" customHeight="1" x14ac:dyDescent="0.2">
      <c r="B5604"/>
    </row>
    <row r="5605" spans="2:2" ht="12.75" customHeight="1" x14ac:dyDescent="0.2">
      <c r="B5605"/>
    </row>
    <row r="5606" spans="2:2" ht="12.75" customHeight="1" x14ac:dyDescent="0.2">
      <c r="B5606"/>
    </row>
    <row r="5607" spans="2:2" ht="12.75" customHeight="1" x14ac:dyDescent="0.2">
      <c r="B5607"/>
    </row>
    <row r="5608" spans="2:2" ht="12.75" customHeight="1" x14ac:dyDescent="0.2">
      <c r="B5608"/>
    </row>
    <row r="5609" spans="2:2" ht="12.75" customHeight="1" x14ac:dyDescent="0.2">
      <c r="B5609"/>
    </row>
    <row r="5610" spans="2:2" ht="12.75" customHeight="1" x14ac:dyDescent="0.2">
      <c r="B5610"/>
    </row>
    <row r="5611" spans="2:2" ht="12.75" customHeight="1" x14ac:dyDescent="0.2">
      <c r="B5611"/>
    </row>
    <row r="5612" spans="2:2" ht="12.75" customHeight="1" x14ac:dyDescent="0.2">
      <c r="B5612"/>
    </row>
    <row r="5613" spans="2:2" ht="12.75" customHeight="1" x14ac:dyDescent="0.2">
      <c r="B5613"/>
    </row>
    <row r="5614" spans="2:2" ht="12.75" customHeight="1" x14ac:dyDescent="0.2">
      <c r="B5614"/>
    </row>
    <row r="5615" spans="2:2" ht="12.75" customHeight="1" x14ac:dyDescent="0.2">
      <c r="B5615"/>
    </row>
    <row r="5616" spans="2:2" ht="12.75" customHeight="1" x14ac:dyDescent="0.2">
      <c r="B5616"/>
    </row>
    <row r="5617" spans="2:2" ht="12.75" customHeight="1" x14ac:dyDescent="0.2">
      <c r="B5617"/>
    </row>
    <row r="5618" spans="2:2" ht="12.75" customHeight="1" x14ac:dyDescent="0.2">
      <c r="B5618"/>
    </row>
    <row r="5619" spans="2:2" ht="12.75" customHeight="1" x14ac:dyDescent="0.2">
      <c r="B5619"/>
    </row>
    <row r="5620" spans="2:2" ht="12.75" customHeight="1" x14ac:dyDescent="0.2">
      <c r="B5620"/>
    </row>
    <row r="5621" spans="2:2" ht="12.75" customHeight="1" x14ac:dyDescent="0.2">
      <c r="B5621"/>
    </row>
    <row r="5622" spans="2:2" ht="12.75" customHeight="1" x14ac:dyDescent="0.2">
      <c r="B5622"/>
    </row>
    <row r="5623" spans="2:2" ht="12.75" customHeight="1" x14ac:dyDescent="0.2">
      <c r="B5623"/>
    </row>
    <row r="5624" spans="2:2" ht="12.75" customHeight="1" x14ac:dyDescent="0.2">
      <c r="B5624"/>
    </row>
    <row r="5625" spans="2:2" ht="12.75" customHeight="1" x14ac:dyDescent="0.2">
      <c r="B5625"/>
    </row>
    <row r="5626" spans="2:2" ht="12.75" customHeight="1" x14ac:dyDescent="0.2">
      <c r="B5626"/>
    </row>
    <row r="5627" spans="2:2" ht="12.75" customHeight="1" x14ac:dyDescent="0.2">
      <c r="B5627"/>
    </row>
    <row r="5628" spans="2:2" ht="12.75" customHeight="1" x14ac:dyDescent="0.2">
      <c r="B5628"/>
    </row>
    <row r="5629" spans="2:2" ht="12.75" customHeight="1" x14ac:dyDescent="0.2">
      <c r="B5629"/>
    </row>
    <row r="5630" spans="2:2" ht="12.75" customHeight="1" x14ac:dyDescent="0.2">
      <c r="B5630"/>
    </row>
    <row r="5631" spans="2:2" ht="12.75" customHeight="1" x14ac:dyDescent="0.2">
      <c r="B5631"/>
    </row>
    <row r="5632" spans="2:2" ht="12.75" customHeight="1" x14ac:dyDescent="0.2">
      <c r="B5632"/>
    </row>
    <row r="5633" spans="2:2" ht="12.75" customHeight="1" x14ac:dyDescent="0.2">
      <c r="B5633"/>
    </row>
    <row r="5634" spans="2:2" ht="12.75" customHeight="1" x14ac:dyDescent="0.2">
      <c r="B5634"/>
    </row>
    <row r="5635" spans="2:2" ht="12.75" customHeight="1" x14ac:dyDescent="0.2">
      <c r="B5635"/>
    </row>
    <row r="5636" spans="2:2" ht="12.75" customHeight="1" x14ac:dyDescent="0.2">
      <c r="B5636"/>
    </row>
    <row r="5637" spans="2:2" ht="12.75" customHeight="1" x14ac:dyDescent="0.2">
      <c r="B5637"/>
    </row>
    <row r="5638" spans="2:2" ht="12.75" customHeight="1" x14ac:dyDescent="0.2">
      <c r="B5638"/>
    </row>
    <row r="5639" spans="2:2" ht="12.75" customHeight="1" x14ac:dyDescent="0.2">
      <c r="B5639"/>
    </row>
    <row r="5640" spans="2:2" ht="12.75" customHeight="1" x14ac:dyDescent="0.2">
      <c r="B5640"/>
    </row>
    <row r="5641" spans="2:2" ht="12.75" customHeight="1" x14ac:dyDescent="0.2">
      <c r="B5641"/>
    </row>
    <row r="5642" spans="2:2" ht="12.75" customHeight="1" x14ac:dyDescent="0.2">
      <c r="B5642"/>
    </row>
    <row r="5643" spans="2:2" ht="12.75" customHeight="1" x14ac:dyDescent="0.2">
      <c r="B5643"/>
    </row>
    <row r="5644" spans="2:2" ht="12.75" customHeight="1" x14ac:dyDescent="0.2">
      <c r="B5644"/>
    </row>
    <row r="5645" spans="2:2" ht="12.75" customHeight="1" x14ac:dyDescent="0.2">
      <c r="B5645"/>
    </row>
    <row r="5646" spans="2:2" ht="12.75" customHeight="1" x14ac:dyDescent="0.2">
      <c r="B5646"/>
    </row>
    <row r="5647" spans="2:2" ht="12.75" customHeight="1" x14ac:dyDescent="0.2">
      <c r="B5647"/>
    </row>
    <row r="5648" spans="2:2" ht="12.75" customHeight="1" x14ac:dyDescent="0.2">
      <c r="B5648"/>
    </row>
    <row r="5649" spans="2:2" ht="12.75" customHeight="1" x14ac:dyDescent="0.2">
      <c r="B5649"/>
    </row>
    <row r="5650" spans="2:2" ht="12.75" customHeight="1" x14ac:dyDescent="0.2">
      <c r="B5650"/>
    </row>
    <row r="5651" spans="2:2" ht="12.75" customHeight="1" x14ac:dyDescent="0.2">
      <c r="B5651"/>
    </row>
    <row r="5652" spans="2:2" ht="12.75" customHeight="1" x14ac:dyDescent="0.2">
      <c r="B5652"/>
    </row>
    <row r="5653" spans="2:2" ht="12.75" customHeight="1" x14ac:dyDescent="0.2">
      <c r="B5653"/>
    </row>
    <row r="5654" spans="2:2" ht="12.75" customHeight="1" x14ac:dyDescent="0.2">
      <c r="B5654"/>
    </row>
    <row r="5655" spans="2:2" ht="12.75" customHeight="1" x14ac:dyDescent="0.2">
      <c r="B5655"/>
    </row>
    <row r="5656" spans="2:2" ht="12.75" customHeight="1" x14ac:dyDescent="0.2">
      <c r="B5656"/>
    </row>
    <row r="5657" spans="2:2" ht="12.75" customHeight="1" x14ac:dyDescent="0.2">
      <c r="B5657"/>
    </row>
    <row r="5658" spans="2:2" ht="12.75" customHeight="1" x14ac:dyDescent="0.2">
      <c r="B5658"/>
    </row>
    <row r="5659" spans="2:2" ht="12.75" customHeight="1" x14ac:dyDescent="0.2">
      <c r="B5659"/>
    </row>
    <row r="5660" spans="2:2" ht="12.75" customHeight="1" x14ac:dyDescent="0.2">
      <c r="B5660"/>
    </row>
    <row r="5661" spans="2:2" ht="12.75" customHeight="1" x14ac:dyDescent="0.2">
      <c r="B5661"/>
    </row>
    <row r="5662" spans="2:2" ht="12.75" customHeight="1" x14ac:dyDescent="0.2">
      <c r="B5662"/>
    </row>
    <row r="5663" spans="2:2" ht="12.75" customHeight="1" x14ac:dyDescent="0.2">
      <c r="B5663"/>
    </row>
    <row r="5664" spans="2:2" ht="12.75" customHeight="1" x14ac:dyDescent="0.2">
      <c r="B5664"/>
    </row>
    <row r="5665" spans="2:2" ht="12.75" customHeight="1" x14ac:dyDescent="0.2">
      <c r="B5665"/>
    </row>
    <row r="5666" spans="2:2" ht="12.75" customHeight="1" x14ac:dyDescent="0.2">
      <c r="B5666"/>
    </row>
    <row r="5667" spans="2:2" ht="12.75" customHeight="1" x14ac:dyDescent="0.2">
      <c r="B5667"/>
    </row>
    <row r="5668" spans="2:2" ht="12.75" customHeight="1" x14ac:dyDescent="0.2">
      <c r="B5668"/>
    </row>
    <row r="5669" spans="2:2" ht="12.75" customHeight="1" x14ac:dyDescent="0.2">
      <c r="B5669"/>
    </row>
    <row r="5670" spans="2:2" ht="12.75" customHeight="1" x14ac:dyDescent="0.2">
      <c r="B5670"/>
    </row>
    <row r="5671" spans="2:2" ht="12.75" customHeight="1" x14ac:dyDescent="0.2">
      <c r="B5671"/>
    </row>
    <row r="5672" spans="2:2" ht="12.75" customHeight="1" x14ac:dyDescent="0.2">
      <c r="B5672"/>
    </row>
    <row r="5673" spans="2:2" ht="12.75" customHeight="1" x14ac:dyDescent="0.2">
      <c r="B5673"/>
    </row>
    <row r="5674" spans="2:2" ht="12.75" customHeight="1" x14ac:dyDescent="0.2">
      <c r="B5674"/>
    </row>
    <row r="5675" spans="2:2" ht="12.75" customHeight="1" x14ac:dyDescent="0.2">
      <c r="B5675"/>
    </row>
    <row r="5676" spans="2:2" ht="12.75" customHeight="1" x14ac:dyDescent="0.2">
      <c r="B5676"/>
    </row>
    <row r="5677" spans="2:2" ht="12.75" customHeight="1" x14ac:dyDescent="0.2">
      <c r="B5677"/>
    </row>
    <row r="5678" spans="2:2" ht="12.75" customHeight="1" x14ac:dyDescent="0.2">
      <c r="B5678"/>
    </row>
    <row r="5679" spans="2:2" ht="12.75" customHeight="1" x14ac:dyDescent="0.2">
      <c r="B5679"/>
    </row>
    <row r="5680" spans="2:2" ht="12.75" customHeight="1" x14ac:dyDescent="0.2">
      <c r="B5680"/>
    </row>
    <row r="5681" spans="2:2" ht="12.75" customHeight="1" x14ac:dyDescent="0.2">
      <c r="B5681"/>
    </row>
    <row r="5682" spans="2:2" ht="12.75" customHeight="1" x14ac:dyDescent="0.2">
      <c r="B5682"/>
    </row>
    <row r="5683" spans="2:2" ht="12.75" customHeight="1" x14ac:dyDescent="0.2">
      <c r="B5683"/>
    </row>
    <row r="5684" spans="2:2" ht="12.75" customHeight="1" x14ac:dyDescent="0.2">
      <c r="B5684"/>
    </row>
    <row r="5685" spans="2:2" ht="12.75" customHeight="1" x14ac:dyDescent="0.2">
      <c r="B5685"/>
    </row>
    <row r="5686" spans="2:2" ht="12.75" customHeight="1" x14ac:dyDescent="0.2">
      <c r="B5686"/>
    </row>
    <row r="5687" spans="2:2" ht="12.75" customHeight="1" x14ac:dyDescent="0.2">
      <c r="B5687"/>
    </row>
    <row r="5688" spans="2:2" ht="12.75" customHeight="1" x14ac:dyDescent="0.2">
      <c r="B5688"/>
    </row>
    <row r="5689" spans="2:2" ht="12.75" customHeight="1" x14ac:dyDescent="0.2">
      <c r="B5689"/>
    </row>
    <row r="5690" spans="2:2" ht="12.75" customHeight="1" x14ac:dyDescent="0.2">
      <c r="B5690"/>
    </row>
    <row r="5691" spans="2:2" ht="12.75" customHeight="1" x14ac:dyDescent="0.2">
      <c r="B5691"/>
    </row>
    <row r="5692" spans="2:2" ht="12.75" customHeight="1" x14ac:dyDescent="0.2">
      <c r="B5692"/>
    </row>
    <row r="5693" spans="2:2" ht="12.75" customHeight="1" x14ac:dyDescent="0.2">
      <c r="B5693"/>
    </row>
    <row r="5694" spans="2:2" ht="12.75" customHeight="1" x14ac:dyDescent="0.2">
      <c r="B5694"/>
    </row>
    <row r="5695" spans="2:2" ht="12.75" customHeight="1" x14ac:dyDescent="0.2">
      <c r="B5695"/>
    </row>
    <row r="5696" spans="2:2" ht="12.75" customHeight="1" x14ac:dyDescent="0.2">
      <c r="B5696"/>
    </row>
    <row r="5697" spans="2:2" ht="12.75" customHeight="1" x14ac:dyDescent="0.2">
      <c r="B5697"/>
    </row>
    <row r="5698" spans="2:2" ht="12.75" customHeight="1" x14ac:dyDescent="0.2">
      <c r="B5698"/>
    </row>
    <row r="5699" spans="2:2" ht="12.75" customHeight="1" x14ac:dyDescent="0.2">
      <c r="B5699"/>
    </row>
    <row r="5700" spans="2:2" ht="12.75" customHeight="1" x14ac:dyDescent="0.2">
      <c r="B5700"/>
    </row>
    <row r="5701" spans="2:2" ht="12.75" customHeight="1" x14ac:dyDescent="0.2">
      <c r="B5701"/>
    </row>
    <row r="5702" spans="2:2" ht="12.75" customHeight="1" x14ac:dyDescent="0.2">
      <c r="B5702"/>
    </row>
    <row r="5703" spans="2:2" ht="12.75" customHeight="1" x14ac:dyDescent="0.2">
      <c r="B5703"/>
    </row>
    <row r="5704" spans="2:2" ht="12.75" customHeight="1" x14ac:dyDescent="0.2">
      <c r="B5704"/>
    </row>
    <row r="5705" spans="2:2" ht="12.75" customHeight="1" x14ac:dyDescent="0.2">
      <c r="B5705"/>
    </row>
    <row r="5706" spans="2:2" ht="12.75" customHeight="1" x14ac:dyDescent="0.2">
      <c r="B5706"/>
    </row>
    <row r="5707" spans="2:2" ht="12.75" customHeight="1" x14ac:dyDescent="0.2">
      <c r="B5707"/>
    </row>
    <row r="5708" spans="2:2" ht="12.75" customHeight="1" x14ac:dyDescent="0.2">
      <c r="B5708"/>
    </row>
    <row r="5709" spans="2:2" ht="12.75" customHeight="1" x14ac:dyDescent="0.2">
      <c r="B5709"/>
    </row>
    <row r="5710" spans="2:2" ht="12.75" customHeight="1" x14ac:dyDescent="0.2">
      <c r="B5710"/>
    </row>
    <row r="5711" spans="2:2" ht="12.75" customHeight="1" x14ac:dyDescent="0.2">
      <c r="B5711"/>
    </row>
    <row r="5712" spans="2:2" ht="12.75" customHeight="1" x14ac:dyDescent="0.2">
      <c r="B5712"/>
    </row>
    <row r="5713" spans="2:2" ht="12.75" customHeight="1" x14ac:dyDescent="0.2">
      <c r="B5713"/>
    </row>
    <row r="5714" spans="2:2" ht="12.75" customHeight="1" x14ac:dyDescent="0.2">
      <c r="B5714"/>
    </row>
    <row r="5715" spans="2:2" ht="12.75" customHeight="1" x14ac:dyDescent="0.2">
      <c r="B5715"/>
    </row>
    <row r="5716" spans="2:2" ht="12.75" customHeight="1" x14ac:dyDescent="0.2">
      <c r="B5716"/>
    </row>
    <row r="5717" spans="2:2" ht="12.75" customHeight="1" x14ac:dyDescent="0.2">
      <c r="B5717"/>
    </row>
    <row r="5718" spans="2:2" ht="12.75" customHeight="1" x14ac:dyDescent="0.2">
      <c r="B5718"/>
    </row>
    <row r="5719" spans="2:2" ht="12.75" customHeight="1" x14ac:dyDescent="0.2">
      <c r="B5719"/>
    </row>
    <row r="5720" spans="2:2" ht="12.75" customHeight="1" x14ac:dyDescent="0.2">
      <c r="B5720"/>
    </row>
    <row r="5721" spans="2:2" ht="12.75" customHeight="1" x14ac:dyDescent="0.2">
      <c r="B5721"/>
    </row>
    <row r="5722" spans="2:2" ht="12.75" customHeight="1" x14ac:dyDescent="0.2">
      <c r="B5722"/>
    </row>
    <row r="5723" spans="2:2" ht="12.75" customHeight="1" x14ac:dyDescent="0.2">
      <c r="B5723"/>
    </row>
    <row r="5724" spans="2:2" ht="12.75" customHeight="1" x14ac:dyDescent="0.2">
      <c r="B5724"/>
    </row>
    <row r="5725" spans="2:2" ht="12.75" customHeight="1" x14ac:dyDescent="0.2">
      <c r="B5725"/>
    </row>
    <row r="5726" spans="2:2" ht="12.75" customHeight="1" x14ac:dyDescent="0.2">
      <c r="B5726"/>
    </row>
    <row r="5727" spans="2:2" ht="12.75" customHeight="1" x14ac:dyDescent="0.2">
      <c r="B5727"/>
    </row>
    <row r="5728" spans="2:2" ht="12.75" customHeight="1" x14ac:dyDescent="0.2">
      <c r="B5728"/>
    </row>
    <row r="5729" spans="2:2" ht="12.75" customHeight="1" x14ac:dyDescent="0.2">
      <c r="B5729"/>
    </row>
    <row r="5730" spans="2:2" ht="12.75" customHeight="1" x14ac:dyDescent="0.2">
      <c r="B5730"/>
    </row>
    <row r="5731" spans="2:2" ht="12.75" customHeight="1" x14ac:dyDescent="0.2">
      <c r="B5731"/>
    </row>
    <row r="5732" spans="2:2" ht="12.75" customHeight="1" x14ac:dyDescent="0.2">
      <c r="B5732"/>
    </row>
    <row r="5733" spans="2:2" ht="12.75" customHeight="1" x14ac:dyDescent="0.2">
      <c r="B5733"/>
    </row>
    <row r="5734" spans="2:2" ht="12.75" customHeight="1" x14ac:dyDescent="0.2">
      <c r="B5734"/>
    </row>
    <row r="5735" spans="2:2" ht="12.75" customHeight="1" x14ac:dyDescent="0.2">
      <c r="B5735"/>
    </row>
    <row r="5736" spans="2:2" ht="12.75" customHeight="1" x14ac:dyDescent="0.2">
      <c r="B5736"/>
    </row>
    <row r="5737" spans="2:2" ht="12.75" customHeight="1" x14ac:dyDescent="0.2">
      <c r="B5737"/>
    </row>
    <row r="5738" spans="2:2" ht="12.75" customHeight="1" x14ac:dyDescent="0.2">
      <c r="B5738"/>
    </row>
    <row r="5739" spans="2:2" ht="12.75" customHeight="1" x14ac:dyDescent="0.2">
      <c r="B5739"/>
    </row>
    <row r="5740" spans="2:2" ht="12.75" customHeight="1" x14ac:dyDescent="0.2">
      <c r="B5740"/>
    </row>
    <row r="5741" spans="2:2" ht="12.75" customHeight="1" x14ac:dyDescent="0.2">
      <c r="B5741"/>
    </row>
    <row r="5742" spans="2:2" ht="12.75" customHeight="1" x14ac:dyDescent="0.2">
      <c r="B5742"/>
    </row>
    <row r="5743" spans="2:2" ht="12.75" customHeight="1" x14ac:dyDescent="0.2">
      <c r="B5743"/>
    </row>
    <row r="5744" spans="2:2" ht="12.75" customHeight="1" x14ac:dyDescent="0.2">
      <c r="B5744"/>
    </row>
    <row r="5745" spans="2:2" ht="12.75" customHeight="1" x14ac:dyDescent="0.2">
      <c r="B5745"/>
    </row>
    <row r="5746" spans="2:2" ht="12.75" customHeight="1" x14ac:dyDescent="0.2">
      <c r="B5746"/>
    </row>
    <row r="5747" spans="2:2" ht="12.75" customHeight="1" x14ac:dyDescent="0.2">
      <c r="B5747"/>
    </row>
    <row r="5748" spans="2:2" ht="12.75" customHeight="1" x14ac:dyDescent="0.2">
      <c r="B5748"/>
    </row>
    <row r="5749" spans="2:2" ht="12.75" customHeight="1" x14ac:dyDescent="0.2">
      <c r="B5749"/>
    </row>
    <row r="5750" spans="2:2" ht="12.75" customHeight="1" x14ac:dyDescent="0.2">
      <c r="B5750"/>
    </row>
    <row r="5751" spans="2:2" ht="12.75" customHeight="1" x14ac:dyDescent="0.2">
      <c r="B5751"/>
    </row>
    <row r="5752" spans="2:2" ht="12.75" customHeight="1" x14ac:dyDescent="0.2">
      <c r="B5752"/>
    </row>
    <row r="5753" spans="2:2" ht="12.75" customHeight="1" x14ac:dyDescent="0.2">
      <c r="B5753"/>
    </row>
    <row r="5754" spans="2:2" ht="12.75" customHeight="1" x14ac:dyDescent="0.2">
      <c r="B5754"/>
    </row>
    <row r="5755" spans="2:2" ht="12.75" customHeight="1" x14ac:dyDescent="0.2">
      <c r="B5755"/>
    </row>
    <row r="5756" spans="2:2" ht="12.75" customHeight="1" x14ac:dyDescent="0.2">
      <c r="B5756"/>
    </row>
    <row r="5757" spans="2:2" ht="12.75" customHeight="1" x14ac:dyDescent="0.2">
      <c r="B5757"/>
    </row>
    <row r="5758" spans="2:2" ht="12.75" customHeight="1" x14ac:dyDescent="0.2">
      <c r="B5758"/>
    </row>
    <row r="5759" spans="2:2" ht="12.75" customHeight="1" x14ac:dyDescent="0.2">
      <c r="B5759"/>
    </row>
    <row r="5760" spans="2:2" ht="12.75" customHeight="1" x14ac:dyDescent="0.2">
      <c r="B5760"/>
    </row>
    <row r="5761" spans="2:2" ht="12.75" customHeight="1" x14ac:dyDescent="0.2">
      <c r="B5761"/>
    </row>
    <row r="5762" spans="2:2" ht="12.75" customHeight="1" x14ac:dyDescent="0.2">
      <c r="B5762"/>
    </row>
    <row r="5763" spans="2:2" ht="12.75" customHeight="1" x14ac:dyDescent="0.2">
      <c r="B5763"/>
    </row>
    <row r="5764" spans="2:2" ht="12.75" customHeight="1" x14ac:dyDescent="0.2">
      <c r="B5764"/>
    </row>
    <row r="5765" spans="2:2" ht="12.75" customHeight="1" x14ac:dyDescent="0.2">
      <c r="B5765"/>
    </row>
    <row r="5766" spans="2:2" ht="12.75" customHeight="1" x14ac:dyDescent="0.2">
      <c r="B5766"/>
    </row>
    <row r="5767" spans="2:2" ht="12.75" customHeight="1" x14ac:dyDescent="0.2">
      <c r="B5767"/>
    </row>
    <row r="5768" spans="2:2" ht="12.75" customHeight="1" x14ac:dyDescent="0.2">
      <c r="B5768"/>
    </row>
    <row r="5769" spans="2:2" ht="12.75" customHeight="1" x14ac:dyDescent="0.2">
      <c r="B5769"/>
    </row>
    <row r="5770" spans="2:2" ht="12.75" customHeight="1" x14ac:dyDescent="0.2">
      <c r="B5770"/>
    </row>
    <row r="5771" spans="2:2" ht="12.75" customHeight="1" x14ac:dyDescent="0.2">
      <c r="B5771"/>
    </row>
    <row r="5772" spans="2:2" ht="12.75" customHeight="1" x14ac:dyDescent="0.2">
      <c r="B5772"/>
    </row>
    <row r="5773" spans="2:2" ht="12.75" customHeight="1" x14ac:dyDescent="0.2">
      <c r="B5773"/>
    </row>
    <row r="5774" spans="2:2" ht="12.75" customHeight="1" x14ac:dyDescent="0.2">
      <c r="B5774"/>
    </row>
    <row r="5775" spans="2:2" ht="12.75" customHeight="1" x14ac:dyDescent="0.2">
      <c r="B5775"/>
    </row>
    <row r="5776" spans="2:2" ht="12.75" customHeight="1" x14ac:dyDescent="0.2">
      <c r="B5776"/>
    </row>
    <row r="5777" spans="2:2" ht="12.75" customHeight="1" x14ac:dyDescent="0.2">
      <c r="B5777"/>
    </row>
    <row r="5778" spans="2:2" ht="12.75" customHeight="1" x14ac:dyDescent="0.2">
      <c r="B5778"/>
    </row>
    <row r="5779" spans="2:2" ht="12.75" customHeight="1" x14ac:dyDescent="0.2">
      <c r="B5779"/>
    </row>
    <row r="5780" spans="2:2" ht="12.75" customHeight="1" x14ac:dyDescent="0.2">
      <c r="B5780"/>
    </row>
    <row r="5781" spans="2:2" ht="12.75" customHeight="1" x14ac:dyDescent="0.2">
      <c r="B5781"/>
    </row>
    <row r="5782" spans="2:2" ht="12.75" customHeight="1" x14ac:dyDescent="0.2">
      <c r="B5782"/>
    </row>
    <row r="5783" spans="2:2" ht="12.75" customHeight="1" x14ac:dyDescent="0.2">
      <c r="B5783"/>
    </row>
    <row r="5784" spans="2:2" ht="12.75" customHeight="1" x14ac:dyDescent="0.2">
      <c r="B5784"/>
    </row>
    <row r="5785" spans="2:2" ht="12.75" customHeight="1" x14ac:dyDescent="0.2">
      <c r="B5785"/>
    </row>
    <row r="5786" spans="2:2" ht="12.75" customHeight="1" x14ac:dyDescent="0.2">
      <c r="B5786"/>
    </row>
    <row r="5787" spans="2:2" ht="12.75" customHeight="1" x14ac:dyDescent="0.2">
      <c r="B5787"/>
    </row>
    <row r="5788" spans="2:2" ht="12.75" customHeight="1" x14ac:dyDescent="0.2">
      <c r="B5788"/>
    </row>
    <row r="5789" spans="2:2" ht="12.75" customHeight="1" x14ac:dyDescent="0.2">
      <c r="B5789"/>
    </row>
    <row r="5790" spans="2:2" ht="12.75" customHeight="1" x14ac:dyDescent="0.2">
      <c r="B5790"/>
    </row>
    <row r="5791" spans="2:2" ht="12.75" customHeight="1" x14ac:dyDescent="0.2">
      <c r="B5791"/>
    </row>
    <row r="5792" spans="2:2" ht="12.75" customHeight="1" x14ac:dyDescent="0.2">
      <c r="B5792"/>
    </row>
    <row r="5793" spans="2:2" ht="12.75" customHeight="1" x14ac:dyDescent="0.2">
      <c r="B5793"/>
    </row>
    <row r="5794" spans="2:2" ht="12.75" customHeight="1" x14ac:dyDescent="0.2">
      <c r="B5794"/>
    </row>
    <row r="5795" spans="2:2" ht="12.75" customHeight="1" x14ac:dyDescent="0.2">
      <c r="B5795"/>
    </row>
    <row r="5796" spans="2:2" ht="12.75" customHeight="1" x14ac:dyDescent="0.2">
      <c r="B5796"/>
    </row>
    <row r="5797" spans="2:2" ht="12.75" customHeight="1" x14ac:dyDescent="0.2">
      <c r="B5797"/>
    </row>
    <row r="5798" spans="2:2" ht="12.75" customHeight="1" x14ac:dyDescent="0.2">
      <c r="B5798"/>
    </row>
    <row r="5799" spans="2:2" ht="12.75" customHeight="1" x14ac:dyDescent="0.2">
      <c r="B5799"/>
    </row>
    <row r="5800" spans="2:2" ht="12.75" customHeight="1" x14ac:dyDescent="0.2">
      <c r="B5800"/>
    </row>
    <row r="5801" spans="2:2" ht="12.75" customHeight="1" x14ac:dyDescent="0.2">
      <c r="B5801"/>
    </row>
    <row r="5802" spans="2:2" ht="12.75" customHeight="1" x14ac:dyDescent="0.2">
      <c r="B5802"/>
    </row>
    <row r="5803" spans="2:2" ht="12.75" customHeight="1" x14ac:dyDescent="0.2">
      <c r="B5803"/>
    </row>
    <row r="5804" spans="2:2" ht="12.75" customHeight="1" x14ac:dyDescent="0.2">
      <c r="B5804"/>
    </row>
    <row r="5805" spans="2:2" ht="12.75" customHeight="1" x14ac:dyDescent="0.2">
      <c r="B5805"/>
    </row>
    <row r="5806" spans="2:2" ht="12.75" customHeight="1" x14ac:dyDescent="0.2">
      <c r="B5806"/>
    </row>
    <row r="5807" spans="2:2" ht="12.75" customHeight="1" x14ac:dyDescent="0.2">
      <c r="B5807"/>
    </row>
    <row r="5808" spans="2:2" ht="12.75" customHeight="1" x14ac:dyDescent="0.2">
      <c r="B5808"/>
    </row>
    <row r="5809" spans="2:2" ht="12.75" customHeight="1" x14ac:dyDescent="0.2">
      <c r="B5809"/>
    </row>
    <row r="5810" spans="2:2" ht="12.75" customHeight="1" x14ac:dyDescent="0.2">
      <c r="B5810"/>
    </row>
    <row r="5811" spans="2:2" ht="12.75" customHeight="1" x14ac:dyDescent="0.2">
      <c r="B5811"/>
    </row>
    <row r="5812" spans="2:2" ht="12.75" customHeight="1" x14ac:dyDescent="0.2">
      <c r="B5812"/>
    </row>
    <row r="5813" spans="2:2" ht="12.75" customHeight="1" x14ac:dyDescent="0.2">
      <c r="B5813"/>
    </row>
    <row r="5814" spans="2:2" ht="12.75" customHeight="1" x14ac:dyDescent="0.2">
      <c r="B5814"/>
    </row>
    <row r="5815" spans="2:2" ht="12.75" customHeight="1" x14ac:dyDescent="0.2">
      <c r="B5815"/>
    </row>
    <row r="5816" spans="2:2" ht="12.75" customHeight="1" x14ac:dyDescent="0.2">
      <c r="B5816"/>
    </row>
    <row r="5817" spans="2:2" ht="12.75" customHeight="1" x14ac:dyDescent="0.2">
      <c r="B5817"/>
    </row>
    <row r="5818" spans="2:2" ht="12.75" customHeight="1" x14ac:dyDescent="0.2">
      <c r="B5818"/>
    </row>
    <row r="5819" spans="2:2" ht="12.75" customHeight="1" x14ac:dyDescent="0.2">
      <c r="B5819"/>
    </row>
    <row r="5820" spans="2:2" ht="12.75" customHeight="1" x14ac:dyDescent="0.2">
      <c r="B5820"/>
    </row>
    <row r="5821" spans="2:2" ht="12.75" customHeight="1" x14ac:dyDescent="0.2">
      <c r="B5821"/>
    </row>
    <row r="5822" spans="2:2" ht="12.75" customHeight="1" x14ac:dyDescent="0.2">
      <c r="B5822"/>
    </row>
    <row r="5823" spans="2:2" ht="12.75" customHeight="1" x14ac:dyDescent="0.2">
      <c r="B5823"/>
    </row>
    <row r="5824" spans="2:2" ht="12.75" customHeight="1" x14ac:dyDescent="0.2">
      <c r="B5824"/>
    </row>
    <row r="5825" spans="2:2" ht="12.75" customHeight="1" x14ac:dyDescent="0.2">
      <c r="B5825"/>
    </row>
    <row r="5826" spans="2:2" ht="12.75" customHeight="1" x14ac:dyDescent="0.2">
      <c r="B5826"/>
    </row>
    <row r="5827" spans="2:2" ht="12.75" customHeight="1" x14ac:dyDescent="0.2">
      <c r="B5827"/>
    </row>
    <row r="5828" spans="2:2" ht="12.75" customHeight="1" x14ac:dyDescent="0.2">
      <c r="B5828"/>
    </row>
    <row r="5829" spans="2:2" ht="12.75" customHeight="1" x14ac:dyDescent="0.2">
      <c r="B5829"/>
    </row>
    <row r="5830" spans="2:2" ht="12.75" customHeight="1" x14ac:dyDescent="0.2">
      <c r="B5830"/>
    </row>
    <row r="5831" spans="2:2" ht="12.75" customHeight="1" x14ac:dyDescent="0.2">
      <c r="B5831"/>
    </row>
    <row r="5832" spans="2:2" ht="12.75" customHeight="1" x14ac:dyDescent="0.2">
      <c r="B5832"/>
    </row>
    <row r="5833" spans="2:2" ht="12.75" customHeight="1" x14ac:dyDescent="0.2">
      <c r="B5833"/>
    </row>
    <row r="5834" spans="2:2" ht="12.75" customHeight="1" x14ac:dyDescent="0.2">
      <c r="B5834"/>
    </row>
    <row r="5835" spans="2:2" ht="12.75" customHeight="1" x14ac:dyDescent="0.2">
      <c r="B5835"/>
    </row>
    <row r="5836" spans="2:2" ht="12.75" customHeight="1" x14ac:dyDescent="0.2">
      <c r="B5836"/>
    </row>
    <row r="5837" spans="2:2" ht="12.75" customHeight="1" x14ac:dyDescent="0.2">
      <c r="B5837"/>
    </row>
    <row r="5838" spans="2:2" ht="12.75" customHeight="1" x14ac:dyDescent="0.2">
      <c r="B5838"/>
    </row>
    <row r="5839" spans="2:2" ht="12.75" customHeight="1" x14ac:dyDescent="0.2">
      <c r="B5839"/>
    </row>
    <row r="5840" spans="2:2" ht="12.75" customHeight="1" x14ac:dyDescent="0.2">
      <c r="B5840"/>
    </row>
    <row r="5841" spans="2:2" ht="12.75" customHeight="1" x14ac:dyDescent="0.2">
      <c r="B5841"/>
    </row>
    <row r="5842" spans="2:2" ht="12.75" customHeight="1" x14ac:dyDescent="0.2">
      <c r="B5842"/>
    </row>
    <row r="5843" spans="2:2" ht="12.75" customHeight="1" x14ac:dyDescent="0.2">
      <c r="B5843"/>
    </row>
    <row r="5844" spans="2:2" ht="12.75" customHeight="1" x14ac:dyDescent="0.2">
      <c r="B5844"/>
    </row>
    <row r="5845" spans="2:2" ht="12.75" customHeight="1" x14ac:dyDescent="0.2">
      <c r="B5845"/>
    </row>
    <row r="5846" spans="2:2" ht="12.75" customHeight="1" x14ac:dyDescent="0.2">
      <c r="B5846"/>
    </row>
    <row r="5847" spans="2:2" ht="12.75" customHeight="1" x14ac:dyDescent="0.2">
      <c r="B5847"/>
    </row>
    <row r="5848" spans="2:2" ht="12.75" customHeight="1" x14ac:dyDescent="0.2">
      <c r="B5848"/>
    </row>
    <row r="5849" spans="2:2" ht="12.75" customHeight="1" x14ac:dyDescent="0.2">
      <c r="B5849"/>
    </row>
    <row r="5850" spans="2:2" ht="12.75" customHeight="1" x14ac:dyDescent="0.2">
      <c r="B5850"/>
    </row>
    <row r="5851" spans="2:2" ht="12.75" customHeight="1" x14ac:dyDescent="0.2">
      <c r="B5851"/>
    </row>
    <row r="5852" spans="2:2" ht="12.75" customHeight="1" x14ac:dyDescent="0.2">
      <c r="B5852"/>
    </row>
    <row r="5853" spans="2:2" ht="12.75" customHeight="1" x14ac:dyDescent="0.2">
      <c r="B5853"/>
    </row>
    <row r="5854" spans="2:2" ht="12.75" customHeight="1" x14ac:dyDescent="0.2">
      <c r="B5854"/>
    </row>
    <row r="5855" spans="2:2" ht="12.75" customHeight="1" x14ac:dyDescent="0.2">
      <c r="B5855"/>
    </row>
    <row r="5856" spans="2:2" ht="12.75" customHeight="1" x14ac:dyDescent="0.2">
      <c r="B5856"/>
    </row>
    <row r="5857" spans="2:2" ht="12.75" customHeight="1" x14ac:dyDescent="0.2">
      <c r="B5857"/>
    </row>
    <row r="5858" spans="2:2" ht="12.75" customHeight="1" x14ac:dyDescent="0.2">
      <c r="B5858"/>
    </row>
    <row r="5859" spans="2:2" ht="12.75" customHeight="1" x14ac:dyDescent="0.2">
      <c r="B5859"/>
    </row>
    <row r="5860" spans="2:2" ht="12.75" customHeight="1" x14ac:dyDescent="0.2">
      <c r="B5860"/>
    </row>
    <row r="5861" spans="2:2" ht="12.75" customHeight="1" x14ac:dyDescent="0.2">
      <c r="B5861"/>
    </row>
    <row r="5862" spans="2:2" ht="12.75" customHeight="1" x14ac:dyDescent="0.2">
      <c r="B5862"/>
    </row>
    <row r="5863" spans="2:2" ht="12.75" customHeight="1" x14ac:dyDescent="0.2">
      <c r="B5863"/>
    </row>
    <row r="5864" spans="2:2" ht="12.75" customHeight="1" x14ac:dyDescent="0.2">
      <c r="B5864"/>
    </row>
    <row r="5865" spans="2:2" ht="12.75" customHeight="1" x14ac:dyDescent="0.2">
      <c r="B5865"/>
    </row>
    <row r="5866" spans="2:2" ht="12.75" customHeight="1" x14ac:dyDescent="0.2">
      <c r="B5866"/>
    </row>
    <row r="5867" spans="2:2" ht="12.75" customHeight="1" x14ac:dyDescent="0.2">
      <c r="B5867"/>
    </row>
    <row r="5868" spans="2:2" ht="12.75" customHeight="1" x14ac:dyDescent="0.2">
      <c r="B5868"/>
    </row>
    <row r="5869" spans="2:2" ht="12.75" customHeight="1" x14ac:dyDescent="0.2">
      <c r="B5869"/>
    </row>
    <row r="5870" spans="2:2" ht="12.75" customHeight="1" x14ac:dyDescent="0.2">
      <c r="B5870"/>
    </row>
    <row r="5871" spans="2:2" ht="12.75" customHeight="1" x14ac:dyDescent="0.2">
      <c r="B5871"/>
    </row>
    <row r="5872" spans="2:2" ht="12.75" customHeight="1" x14ac:dyDescent="0.2">
      <c r="B5872"/>
    </row>
    <row r="5873" spans="2:2" ht="12.75" customHeight="1" x14ac:dyDescent="0.2">
      <c r="B5873"/>
    </row>
    <row r="5874" spans="2:2" ht="12.75" customHeight="1" x14ac:dyDescent="0.2">
      <c r="B5874"/>
    </row>
    <row r="5875" spans="2:2" ht="12.75" customHeight="1" x14ac:dyDescent="0.2">
      <c r="B5875"/>
    </row>
    <row r="5876" spans="2:2" ht="12.75" customHeight="1" x14ac:dyDescent="0.2">
      <c r="B5876"/>
    </row>
    <row r="5877" spans="2:2" ht="12.75" customHeight="1" x14ac:dyDescent="0.2">
      <c r="B5877"/>
    </row>
    <row r="5878" spans="2:2" ht="12.75" customHeight="1" x14ac:dyDescent="0.2">
      <c r="B5878"/>
    </row>
    <row r="5879" spans="2:2" ht="12.75" customHeight="1" x14ac:dyDescent="0.2">
      <c r="B5879"/>
    </row>
    <row r="5880" spans="2:2" ht="12.75" customHeight="1" x14ac:dyDescent="0.2">
      <c r="B5880"/>
    </row>
    <row r="5881" spans="2:2" ht="12.75" customHeight="1" x14ac:dyDescent="0.2">
      <c r="B5881"/>
    </row>
    <row r="5882" spans="2:2" ht="12.75" customHeight="1" x14ac:dyDescent="0.2">
      <c r="B5882"/>
    </row>
    <row r="5883" spans="2:2" ht="12.75" customHeight="1" x14ac:dyDescent="0.2">
      <c r="B5883"/>
    </row>
    <row r="5884" spans="2:2" ht="12.75" customHeight="1" x14ac:dyDescent="0.2">
      <c r="B5884"/>
    </row>
    <row r="5885" spans="2:2" ht="12.75" customHeight="1" x14ac:dyDescent="0.2">
      <c r="B5885"/>
    </row>
    <row r="5886" spans="2:2" ht="12.75" customHeight="1" x14ac:dyDescent="0.2">
      <c r="B5886"/>
    </row>
    <row r="5887" spans="2:2" ht="12.75" customHeight="1" x14ac:dyDescent="0.2">
      <c r="B5887"/>
    </row>
    <row r="5888" spans="2:2" ht="12.75" customHeight="1" x14ac:dyDescent="0.2">
      <c r="B5888"/>
    </row>
    <row r="5889" spans="2:2" ht="12.75" customHeight="1" x14ac:dyDescent="0.2">
      <c r="B5889"/>
    </row>
    <row r="5890" spans="2:2" ht="12.75" customHeight="1" x14ac:dyDescent="0.2">
      <c r="B5890"/>
    </row>
    <row r="5891" spans="2:2" ht="12.75" customHeight="1" x14ac:dyDescent="0.2">
      <c r="B5891"/>
    </row>
    <row r="5892" spans="2:2" ht="12.75" customHeight="1" x14ac:dyDescent="0.2">
      <c r="B5892"/>
    </row>
    <row r="5893" spans="2:2" ht="12.75" customHeight="1" x14ac:dyDescent="0.2">
      <c r="B5893"/>
    </row>
    <row r="5894" spans="2:2" ht="12.75" customHeight="1" x14ac:dyDescent="0.2">
      <c r="B5894"/>
    </row>
    <row r="5895" spans="2:2" ht="12.75" customHeight="1" x14ac:dyDescent="0.2">
      <c r="B5895"/>
    </row>
    <row r="5896" spans="2:2" ht="12.75" customHeight="1" x14ac:dyDescent="0.2">
      <c r="B5896"/>
    </row>
    <row r="5897" spans="2:2" ht="12.75" customHeight="1" x14ac:dyDescent="0.2">
      <c r="B5897"/>
    </row>
    <row r="5898" spans="2:2" ht="12.75" customHeight="1" x14ac:dyDescent="0.2">
      <c r="B5898"/>
    </row>
    <row r="5899" spans="2:2" ht="12.75" customHeight="1" x14ac:dyDescent="0.2">
      <c r="B5899"/>
    </row>
    <row r="5900" spans="2:2" ht="12.75" customHeight="1" x14ac:dyDescent="0.2">
      <c r="B5900"/>
    </row>
    <row r="5901" spans="2:2" ht="12.75" customHeight="1" x14ac:dyDescent="0.2">
      <c r="B5901"/>
    </row>
    <row r="5902" spans="2:2" ht="12.75" customHeight="1" x14ac:dyDescent="0.2">
      <c r="B5902"/>
    </row>
    <row r="5903" spans="2:2" ht="12.75" customHeight="1" x14ac:dyDescent="0.2">
      <c r="B5903"/>
    </row>
    <row r="5904" spans="2:2" ht="12.75" customHeight="1" x14ac:dyDescent="0.2">
      <c r="B5904"/>
    </row>
    <row r="5905" spans="2:2" ht="12.75" customHeight="1" x14ac:dyDescent="0.2">
      <c r="B5905"/>
    </row>
    <row r="5906" spans="2:2" ht="12.75" customHeight="1" x14ac:dyDescent="0.2">
      <c r="B5906"/>
    </row>
    <row r="5907" spans="2:2" ht="12.75" customHeight="1" x14ac:dyDescent="0.2">
      <c r="B5907"/>
    </row>
    <row r="5908" spans="2:2" ht="12.75" customHeight="1" x14ac:dyDescent="0.2">
      <c r="B5908"/>
    </row>
    <row r="5909" spans="2:2" ht="12.75" customHeight="1" x14ac:dyDescent="0.2">
      <c r="B5909"/>
    </row>
    <row r="5910" spans="2:2" ht="12.75" customHeight="1" x14ac:dyDescent="0.2">
      <c r="B5910"/>
    </row>
    <row r="5911" spans="2:2" ht="12.75" customHeight="1" x14ac:dyDescent="0.2">
      <c r="B5911"/>
    </row>
    <row r="5912" spans="2:2" ht="12.75" customHeight="1" x14ac:dyDescent="0.2">
      <c r="B5912"/>
    </row>
    <row r="5913" spans="2:2" ht="12.75" customHeight="1" x14ac:dyDescent="0.2">
      <c r="B5913"/>
    </row>
    <row r="5914" spans="2:2" ht="12.75" customHeight="1" x14ac:dyDescent="0.2">
      <c r="B5914"/>
    </row>
    <row r="5915" spans="2:2" ht="12.75" customHeight="1" x14ac:dyDescent="0.2">
      <c r="B5915"/>
    </row>
    <row r="5916" spans="2:2" ht="12.75" customHeight="1" x14ac:dyDescent="0.2">
      <c r="B5916"/>
    </row>
    <row r="5917" spans="2:2" ht="12.75" customHeight="1" x14ac:dyDescent="0.2">
      <c r="B5917"/>
    </row>
    <row r="5918" spans="2:2" ht="12.75" customHeight="1" x14ac:dyDescent="0.2">
      <c r="B5918"/>
    </row>
    <row r="5919" spans="2:2" ht="12.75" customHeight="1" x14ac:dyDescent="0.2">
      <c r="B5919"/>
    </row>
    <row r="5920" spans="2:2" ht="12.75" customHeight="1" x14ac:dyDescent="0.2">
      <c r="B5920"/>
    </row>
    <row r="5921" spans="2:2" ht="12.75" customHeight="1" x14ac:dyDescent="0.2">
      <c r="B5921"/>
    </row>
    <row r="5922" spans="2:2" ht="12.75" customHeight="1" x14ac:dyDescent="0.2">
      <c r="B5922"/>
    </row>
    <row r="5923" spans="2:2" ht="12.75" customHeight="1" x14ac:dyDescent="0.2">
      <c r="B5923"/>
    </row>
    <row r="5924" spans="2:2" ht="12.75" customHeight="1" x14ac:dyDescent="0.2">
      <c r="B5924"/>
    </row>
    <row r="5925" spans="2:2" ht="12.75" customHeight="1" x14ac:dyDescent="0.2">
      <c r="B5925"/>
    </row>
    <row r="5926" spans="2:2" ht="12.75" customHeight="1" x14ac:dyDescent="0.2">
      <c r="B5926"/>
    </row>
    <row r="5927" spans="2:2" ht="12.75" customHeight="1" x14ac:dyDescent="0.2">
      <c r="B5927"/>
    </row>
    <row r="5928" spans="2:2" ht="12.75" customHeight="1" x14ac:dyDescent="0.2">
      <c r="B5928"/>
    </row>
    <row r="5929" spans="2:2" ht="12.75" customHeight="1" x14ac:dyDescent="0.2">
      <c r="B5929"/>
    </row>
    <row r="5930" spans="2:2" ht="12.75" customHeight="1" x14ac:dyDescent="0.2">
      <c r="B5930"/>
    </row>
    <row r="5931" spans="2:2" ht="12.75" customHeight="1" x14ac:dyDescent="0.2">
      <c r="B5931"/>
    </row>
    <row r="5932" spans="2:2" ht="12.75" customHeight="1" x14ac:dyDescent="0.2">
      <c r="B5932"/>
    </row>
    <row r="5933" spans="2:2" ht="12.75" customHeight="1" x14ac:dyDescent="0.2">
      <c r="B5933"/>
    </row>
    <row r="5934" spans="2:2" ht="12.75" customHeight="1" x14ac:dyDescent="0.2">
      <c r="B5934"/>
    </row>
    <row r="5935" spans="2:2" ht="12.75" customHeight="1" x14ac:dyDescent="0.2">
      <c r="B5935"/>
    </row>
    <row r="5936" spans="2:2" ht="12.75" customHeight="1" x14ac:dyDescent="0.2">
      <c r="B5936"/>
    </row>
    <row r="5937" spans="2:2" ht="12.75" customHeight="1" x14ac:dyDescent="0.2">
      <c r="B5937"/>
    </row>
    <row r="5938" spans="2:2" ht="12.75" customHeight="1" x14ac:dyDescent="0.2">
      <c r="B5938"/>
    </row>
    <row r="5939" spans="2:2" ht="12.75" customHeight="1" x14ac:dyDescent="0.2">
      <c r="B5939"/>
    </row>
    <row r="5940" spans="2:2" ht="12.75" customHeight="1" x14ac:dyDescent="0.2">
      <c r="B5940"/>
    </row>
    <row r="5941" spans="2:2" ht="12.75" customHeight="1" x14ac:dyDescent="0.2">
      <c r="B5941"/>
    </row>
    <row r="5942" spans="2:2" ht="12.75" customHeight="1" x14ac:dyDescent="0.2">
      <c r="B5942"/>
    </row>
    <row r="5943" spans="2:2" ht="12.75" customHeight="1" x14ac:dyDescent="0.2">
      <c r="B5943"/>
    </row>
    <row r="5944" spans="2:2" ht="12.75" customHeight="1" x14ac:dyDescent="0.2">
      <c r="B5944"/>
    </row>
    <row r="5945" spans="2:2" ht="12.75" customHeight="1" x14ac:dyDescent="0.2">
      <c r="B5945"/>
    </row>
    <row r="5946" spans="2:2" ht="12.75" customHeight="1" x14ac:dyDescent="0.2">
      <c r="B5946"/>
    </row>
    <row r="5947" spans="2:2" ht="12.75" customHeight="1" x14ac:dyDescent="0.2">
      <c r="B5947"/>
    </row>
    <row r="5948" spans="2:2" ht="12.75" customHeight="1" x14ac:dyDescent="0.2">
      <c r="B5948"/>
    </row>
    <row r="5949" spans="2:2" ht="12.75" customHeight="1" x14ac:dyDescent="0.2">
      <c r="B5949"/>
    </row>
    <row r="5950" spans="2:2" ht="12.75" customHeight="1" x14ac:dyDescent="0.2">
      <c r="B5950"/>
    </row>
    <row r="5951" spans="2:2" ht="12.75" customHeight="1" x14ac:dyDescent="0.2">
      <c r="B5951"/>
    </row>
    <row r="5952" spans="2:2" ht="12.75" customHeight="1" x14ac:dyDescent="0.2">
      <c r="B5952"/>
    </row>
    <row r="5953" spans="2:2" ht="12.75" customHeight="1" x14ac:dyDescent="0.2">
      <c r="B5953"/>
    </row>
    <row r="5954" spans="2:2" ht="12.75" customHeight="1" x14ac:dyDescent="0.2">
      <c r="B5954"/>
    </row>
    <row r="5955" spans="2:2" ht="12.75" customHeight="1" x14ac:dyDescent="0.2">
      <c r="B5955"/>
    </row>
    <row r="5956" spans="2:2" ht="12.75" customHeight="1" x14ac:dyDescent="0.2">
      <c r="B5956"/>
    </row>
    <row r="5957" spans="2:2" ht="12.75" customHeight="1" x14ac:dyDescent="0.2">
      <c r="B5957"/>
    </row>
    <row r="5958" spans="2:2" ht="12.75" customHeight="1" x14ac:dyDescent="0.2">
      <c r="B5958"/>
    </row>
    <row r="5959" spans="2:2" ht="12.75" customHeight="1" x14ac:dyDescent="0.2">
      <c r="B5959"/>
    </row>
    <row r="5960" spans="2:2" ht="12.75" customHeight="1" x14ac:dyDescent="0.2">
      <c r="B5960"/>
    </row>
    <row r="5961" spans="2:2" ht="12.75" customHeight="1" x14ac:dyDescent="0.2">
      <c r="B5961"/>
    </row>
  </sheetData>
  <mergeCells count="1">
    <mergeCell ref="B4:Y4"/>
  </mergeCells>
  <phoneticPr fontId="5"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8160366-bcfb-49fe-ae5b-ebd90b6ce091">
      <Terms xmlns="http://schemas.microsoft.com/office/infopath/2007/PartnerControls"/>
    </lcf76f155ced4ddcb4097134ff3c332f>
    <TaxCatchAll xmlns="d2c5561e-d5a1-4761-9d3e-caffcd84e59f" xsi:nil="true"/>
    <TestExpiryDate xmlns="38160366-bcfb-49fe-ae5b-ebd90b6ce091" xsi:nil="true"/>
    <Email_x0020_Address xmlns="38160366-bcfb-49fe-ae5b-ebd90b6ce091" xsi:nil="true"/>
    <Unique_x0020_Area_x0020_ID xmlns="38160366-bcfb-49fe-ae5b-ebd90b6ce091" xsi:nil="true"/>
    <Company_x0020_Name xmlns="38160366-bcfb-49fe-ae5b-ebd90b6ce091" xsi:nil="true"/>
    <Officercomments xmlns="38160366-bcfb-49fe-ae5b-ebd90b6ce09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467DB035DBAC944ADE7D0414AF03238" ma:contentTypeVersion="23" ma:contentTypeDescription="Create a new document." ma:contentTypeScope="" ma:versionID="ce161b2754a3e75beeafff718254b100">
  <xsd:schema xmlns:xsd="http://www.w3.org/2001/XMLSchema" xmlns:xs="http://www.w3.org/2001/XMLSchema" xmlns:p="http://schemas.microsoft.com/office/2006/metadata/properties" xmlns:ns2="38160366-bcfb-49fe-ae5b-ebd90b6ce091" xmlns:ns3="d2c5561e-d5a1-4761-9d3e-caffcd84e59f" targetNamespace="http://schemas.microsoft.com/office/2006/metadata/properties" ma:root="true" ma:fieldsID="ec827c578696666a4d4315321b3a6075" ns2:_="" ns3:_="">
    <xsd:import namespace="38160366-bcfb-49fe-ae5b-ebd90b6ce091"/>
    <xsd:import namespace="d2c5561e-d5a1-4761-9d3e-caffcd84e59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Location" minOccurs="0"/>
                <xsd:element ref="ns2:MediaServiceSearchProperties" minOccurs="0"/>
                <xsd:element ref="ns2:TestExpiryDate" minOccurs="0"/>
                <xsd:element ref="ns2:MediaServiceBillingMetadata" minOccurs="0"/>
                <xsd:element ref="ns2:Unique_x0020_Area_x0020_ID" minOccurs="0"/>
                <xsd:element ref="ns2:Email_x0020_Address" minOccurs="0"/>
                <xsd:element ref="ns2:Company_x0020_Name" minOccurs="0"/>
                <xsd:element ref="ns2:Officer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160366-bcfb-49fe-ae5b-ebd90b6ce0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a33aaf0-d2be-4910-a308-718f043c109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TestExpiryDate" ma:index="23" nillable="true" ma:displayName="Test Expiry Date" ma:description="TEst-  date document wouild be due to expire" ma:format="DateTime" ma:internalName="TestExpiryDate">
      <xsd:simpleType>
        <xsd:restriction base="dms:DateTime"/>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Unique_x0020_Area_x0020_ID" ma:index="25" nillable="true" ma:displayName="Unique Area ID" ma:internalName="Unique_x0020_Area_x0020_ID">
      <xsd:simpleType>
        <xsd:restriction base="dms:Text"/>
      </xsd:simpleType>
    </xsd:element>
    <xsd:element name="Email_x0020_Address" ma:index="26" nillable="true" ma:displayName="Email Address" ma:internalName="Email_x0020_Address">
      <xsd:simpleType>
        <xsd:restriction base="dms:Text">
          <xsd:maxLength value="255"/>
        </xsd:restriction>
      </xsd:simpleType>
    </xsd:element>
    <xsd:element name="Company_x0020_Name" ma:index="27" nillable="true" ma:displayName="Company Name" ma:internalName="Company_x0020_Name">
      <xsd:simpleType>
        <xsd:restriction base="dms:Text"/>
      </xsd:simpleType>
    </xsd:element>
    <xsd:element name="Officercomments" ma:index="28" nillable="true" ma:displayName="Officer comments" ma:format="Dropdown" ma:internalName="Officer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c5561e-d5a1-4761-9d3e-caffcd84e59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e3b12a5-4582-46ba-9309-d972dc8876db}" ma:internalName="TaxCatchAll" ma:showField="CatchAllData" ma:web="d2c5561e-d5a1-4761-9d3e-caffcd84e5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C677EF-E820-41FF-8FD5-D56933B6198C}">
  <ds:schemaRefs>
    <ds:schemaRef ds:uri="http://schemas.microsoft.com/sharepoint/v3/contenttype/forms"/>
  </ds:schemaRefs>
</ds:datastoreItem>
</file>

<file path=customXml/itemProps2.xml><?xml version="1.0" encoding="utf-8"?>
<ds:datastoreItem xmlns:ds="http://schemas.openxmlformats.org/officeDocument/2006/customXml" ds:itemID="{786A8C89-249C-4F89-AC61-A0EE9F1C9E1D}">
  <ds:schemaRefs>
    <ds:schemaRef ds:uri="http://www.w3.org/XML/1998/namespace"/>
    <ds:schemaRef ds:uri="http://schemas.microsoft.com/office/2006/documentManagement/types"/>
    <ds:schemaRef ds:uri="d2c5561e-d5a1-4761-9d3e-caffcd84e59f"/>
    <ds:schemaRef ds:uri="http://purl.org/dc/elements/1.1/"/>
    <ds:schemaRef ds:uri="http://schemas.openxmlformats.org/package/2006/metadata/core-properties"/>
    <ds:schemaRef ds:uri="http://schemas.microsoft.com/office/2006/metadata/properties"/>
    <ds:schemaRef ds:uri="http://schemas.microsoft.com/office/infopath/2007/PartnerControls"/>
    <ds:schemaRef ds:uri="http://purl.org/dc/dcmitype/"/>
    <ds:schemaRef ds:uri="38160366-bcfb-49fe-ae5b-ebd90b6ce091"/>
    <ds:schemaRef ds:uri="http://purl.org/dc/terms/"/>
  </ds:schemaRefs>
</ds:datastoreItem>
</file>

<file path=customXml/itemProps3.xml><?xml version="1.0" encoding="utf-8"?>
<ds:datastoreItem xmlns:ds="http://schemas.openxmlformats.org/officeDocument/2006/customXml" ds:itemID="{029D6A18-3C51-436B-8D07-D983C43C54E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H1.1</vt:lpstr>
      <vt:lpstr>H1.1a</vt:lpstr>
      <vt:lpstr>H1.2</vt:lpstr>
      <vt:lpstr>H1.3</vt:lpstr>
      <vt:lpstr>H1.4</vt:lpstr>
      <vt:lpstr>H1.5</vt:lpstr>
      <vt:lpstr>H1.6</vt:lpstr>
      <vt:lpstr>H1.7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Kemp Robert</dc:creator>
  <cp:keywords/>
  <dc:description/>
  <cp:lastModifiedBy>Robyn Kemp</cp:lastModifiedBy>
  <cp:revision/>
  <dcterms:created xsi:type="dcterms:W3CDTF">2018-10-25T11:41:51Z</dcterms:created>
  <dcterms:modified xsi:type="dcterms:W3CDTF">2026-02-06T11:59:07Z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0x0101006467DB035DBAC944ADE7D0414AF03238</vt:lpwstr>
  </property>
  <property fmtid="{D5CDD505-2E9C-101B-9397-08002B2CF9AE}" pid="3" name="MediaServiceImageTags">
    <vt:lpwstr/>
  </property>
</Properties>
</file>