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ccandpcc-my.sharepoint.com/personal/anna_jones_cambridgeshire_gov_uk/Documents/Demography/2022 files for CambsInsight/"/>
    </mc:Choice>
  </mc:AlternateContent>
  <xr:revisionPtr revIDLastSave="0" documentId="8_{C1941C32-E24D-42C3-8CC3-C211907A4F24}" xr6:coauthVersionLast="47" xr6:coauthVersionMax="47" xr10:uidLastSave="{00000000-0000-0000-0000-000000000000}"/>
  <bookViews>
    <workbookView xWindow="28680" yWindow="-120" windowWidth="29040" windowHeight="15720" tabRatio="806" xr2:uid="{00000000-000D-0000-FFFF-FFFF00000000}"/>
  </bookViews>
  <sheets>
    <sheet name="Notes" sheetId="10" r:id="rId1"/>
    <sheet name="District Summary" sheetId="9" r:id="rId2"/>
    <sheet name="Ward Summary" sheetId="8" r:id="rId3"/>
    <sheet name="Cambridge" sheetId="4" r:id="rId4"/>
    <sheet name="East Cambridgeshire" sheetId="3" r:id="rId5"/>
    <sheet name="Fenland" sheetId="2" r:id="rId6"/>
    <sheet name="Huntingdonshire" sheetId="6" r:id="rId7"/>
    <sheet name="South Cambridgeshire" sheetId="1" r:id="rId8"/>
    <sheet name="Peterborough" sheetId="7" r:id="rId9"/>
    <sheet name="0-19 yrs by ward" sheetId="12" r:id="rId10"/>
    <sheet name="0-25 yrs by syoa" sheetId="13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8" l="1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</calcChain>
</file>

<file path=xl/sharedStrings.xml><?xml version="1.0" encoding="utf-8"?>
<sst xmlns="http://schemas.openxmlformats.org/spreadsheetml/2006/main" count="2794" uniqueCount="233">
  <si>
    <t>Cambridgeshire County Council's 2022-Based Population Forecasts</t>
  </si>
  <si>
    <t xml:space="preserve">The following tabs provide Cambridgeshire County Council's (CCC's) 2022-based population forecasts by district and ward to 2041 for Cambridgeshire and Peterborough. The 2022-based population forecasts are dwellings led, and are accompanied by Cambridgeshire County Council's 2022-based dwelling stock forecasts. </t>
  </si>
  <si>
    <t xml:space="preserve">The 2022-based population forecasts use CCC's mid-2022 population estimates as the starting point. CCC's mid-2022 population estimates are estimated forward from Census 2021. Please see the Methodology Note for details on CCC's forecasting approach. </t>
  </si>
  <si>
    <t>Method</t>
  </si>
  <si>
    <t xml:space="preserve">Ward forecasts are provided based on the ward boundaries in place as at 2023. </t>
  </si>
  <si>
    <t>2022: Mid-year estimates</t>
  </si>
  <si>
    <t>2026, 2031, 2036 and 2041: Mid-year forecasts</t>
  </si>
  <si>
    <t>All data is rounded to the nearest 5.</t>
  </si>
  <si>
    <t>Contact details</t>
  </si>
  <si>
    <t>Postal address:</t>
  </si>
  <si>
    <t>Policy and Insight Team</t>
  </si>
  <si>
    <t>Policy, Insight &amp; Programmes Service</t>
  </si>
  <si>
    <t>Cambridgeshire County Council</t>
  </si>
  <si>
    <t>Sunley House</t>
  </si>
  <si>
    <t>Summers Hill Drive, Papworth Everard</t>
  </si>
  <si>
    <t>CB23 3AB</t>
  </si>
  <si>
    <t xml:space="preserve">Email: </t>
  </si>
  <si>
    <t>policyandinsight@cambridgeshire.gov.uk</t>
  </si>
  <si>
    <t>Cambridgeshire County Council's 2022-Based Population Forecasts by District</t>
  </si>
  <si>
    <t>Data rounded to nearest 5</t>
  </si>
  <si>
    <t>Local Authority</t>
  </si>
  <si>
    <t>Year</t>
  </si>
  <si>
    <t>0-4 Years</t>
  </si>
  <si>
    <t>5-14 Years</t>
  </si>
  <si>
    <t>15-24 Years</t>
  </si>
  <si>
    <t>25-44 Years</t>
  </si>
  <si>
    <t>45-64 Years</t>
  </si>
  <si>
    <t>65-74 Years</t>
  </si>
  <si>
    <t>75-84 Years</t>
  </si>
  <si>
    <t>Over 85 Years</t>
  </si>
  <si>
    <t>Total</t>
  </si>
  <si>
    <t>16-64 Years</t>
  </si>
  <si>
    <t>18-64 Years</t>
  </si>
  <si>
    <t>Cambridge</t>
  </si>
  <si>
    <t>East Cambridgeshire</t>
  </si>
  <si>
    <t>Fenland</t>
  </si>
  <si>
    <t>Huntingdonshire</t>
  </si>
  <si>
    <t>South Cambridgeshire</t>
  </si>
  <si>
    <t>Cambridgeshire</t>
  </si>
  <si>
    <t>Peterborough</t>
  </si>
  <si>
    <t>Cambridgeshire &amp; Peterborough</t>
  </si>
  <si>
    <t>Cambridgeshire County Council's 2022-Based Population Forecasts by District and Ward</t>
  </si>
  <si>
    <t>District</t>
  </si>
  <si>
    <t>Ward</t>
  </si>
  <si>
    <t>Population estimate 2022</t>
  </si>
  <si>
    <t>Population forecast 2026</t>
  </si>
  <si>
    <t>Population forecast 2031</t>
  </si>
  <si>
    <t>Population forecast 2036</t>
  </si>
  <si>
    <t>Population forecast 2041</t>
  </si>
  <si>
    <t>Change 2022 to 2026</t>
  </si>
  <si>
    <t>Change 2026 to 2031</t>
  </si>
  <si>
    <t>Change 2031 to 2036</t>
  </si>
  <si>
    <t>Change 2036 to 2041</t>
  </si>
  <si>
    <t>Change 2022 to 2036</t>
  </si>
  <si>
    <t>Change 2022 to 2041</t>
  </si>
  <si>
    <t>Abbey</t>
  </si>
  <si>
    <t>Arbury</t>
  </si>
  <si>
    <t>Castle</t>
  </si>
  <si>
    <t>Cherry Hinton</t>
  </si>
  <si>
    <t>Coleridge</t>
  </si>
  <si>
    <t>East Chesterton</t>
  </si>
  <si>
    <t>King's Hedges</t>
  </si>
  <si>
    <t>Market</t>
  </si>
  <si>
    <t>Newnham</t>
  </si>
  <si>
    <t>Petersfield</t>
  </si>
  <si>
    <t>Queen Edith's</t>
  </si>
  <si>
    <t>Romsey</t>
  </si>
  <si>
    <t>Trumpington</t>
  </si>
  <si>
    <t>West Chesterton</t>
  </si>
  <si>
    <t>Bottisham</t>
  </si>
  <si>
    <t>Burwell</t>
  </si>
  <si>
    <t>Downham Villages</t>
  </si>
  <si>
    <t>Ely East</t>
  </si>
  <si>
    <t>Ely North</t>
  </si>
  <si>
    <t>Ely West</t>
  </si>
  <si>
    <t>Fordham &amp; Isleham</t>
  </si>
  <si>
    <t>Haddenham</t>
  </si>
  <si>
    <t>Littleport</t>
  </si>
  <si>
    <t>Soham North</t>
  </si>
  <si>
    <t>Soham South</t>
  </si>
  <si>
    <t>Stretham</t>
  </si>
  <si>
    <t>Sutton</t>
  </si>
  <si>
    <t>Woodditton</t>
  </si>
  <si>
    <t>Chatteris North &amp; Manea</t>
  </si>
  <si>
    <t>Chatteris South</t>
  </si>
  <si>
    <t>Doddington &amp; Wimblington</t>
  </si>
  <si>
    <t>Elm &amp; Christchurch</t>
  </si>
  <si>
    <t>Leverington &amp; Wisbech Rural</t>
  </si>
  <si>
    <t>March East</t>
  </si>
  <si>
    <t>March North</t>
  </si>
  <si>
    <t>March South</t>
  </si>
  <si>
    <t>March West &amp; Benwick</t>
  </si>
  <si>
    <t>Parson Drove &amp; Wisbech St Mary</t>
  </si>
  <si>
    <t>Whittlesey East &amp; Villages</t>
  </si>
  <si>
    <t>Whittlesey Lattersey</t>
  </si>
  <si>
    <t>Whittlesey North West</t>
  </si>
  <si>
    <t>Whittlesey South</t>
  </si>
  <si>
    <t>Wisbech North</t>
  </si>
  <si>
    <t>Wisbech Riverside</t>
  </si>
  <si>
    <t>Wisbech South</t>
  </si>
  <si>
    <t>Wisbech Walsoken &amp; Waterlees</t>
  </si>
  <si>
    <t>Alconbury</t>
  </si>
  <si>
    <t>Brampton</t>
  </si>
  <si>
    <t>Buckden</t>
  </si>
  <si>
    <t>Fenstanton</t>
  </si>
  <si>
    <t>Godmanchester &amp; Hemingford Abbots</t>
  </si>
  <si>
    <t>Great Paxton</t>
  </si>
  <si>
    <t>Great Staughton</t>
  </si>
  <si>
    <t>Hemingford Grey &amp; Houghton</t>
  </si>
  <si>
    <t>Holywell-cum-Needingworth</t>
  </si>
  <si>
    <t>Huntingdon East</t>
  </si>
  <si>
    <t>Huntingdon North</t>
  </si>
  <si>
    <t>Kimbolton</t>
  </si>
  <si>
    <t>Ramsey</t>
  </si>
  <si>
    <t>Sawtry</t>
  </si>
  <si>
    <t>Somersham</t>
  </si>
  <si>
    <t>St Ives East</t>
  </si>
  <si>
    <t>St Ives South</t>
  </si>
  <si>
    <t>St Ives West</t>
  </si>
  <si>
    <t>St Neots East</t>
  </si>
  <si>
    <t>St Neots Eatons</t>
  </si>
  <si>
    <t>St Neots Eynesbury</t>
  </si>
  <si>
    <t>St Neots Priory Park &amp; Little Paxton</t>
  </si>
  <si>
    <t>Stilton, Folksworth &amp; Washingley</t>
  </si>
  <si>
    <t>The Stukeleys</t>
  </si>
  <si>
    <t>Warboys</t>
  </si>
  <si>
    <t>Yaxley</t>
  </si>
  <si>
    <t>Balsham</t>
  </si>
  <si>
    <t>Bar Hill</t>
  </si>
  <si>
    <t>Barrington</t>
  </si>
  <si>
    <t>Bassingbourn</t>
  </si>
  <si>
    <t>Caldecote</t>
  </si>
  <si>
    <t>Cambourne</t>
  </si>
  <si>
    <t>Caxton &amp; Papworth</t>
  </si>
  <si>
    <t>Cottenham</t>
  </si>
  <si>
    <t>Duxford</t>
  </si>
  <si>
    <t>Fen Ditton &amp; Fulbourn</t>
  </si>
  <si>
    <t>Foxton</t>
  </si>
  <si>
    <t>Gamlingay</t>
  </si>
  <si>
    <t>Girton</t>
  </si>
  <si>
    <t>Hardwick</t>
  </si>
  <si>
    <t>Harston &amp; Comberton</t>
  </si>
  <si>
    <t>Histon &amp; Impington</t>
  </si>
  <si>
    <t>Linton</t>
  </si>
  <si>
    <t>Longstanton</t>
  </si>
  <si>
    <t>Melbourn</t>
  </si>
  <si>
    <t>Milton &amp; Waterbeach</t>
  </si>
  <si>
    <t>Over &amp; Willingham</t>
  </si>
  <si>
    <t>Sawston</t>
  </si>
  <si>
    <t>Shelford</t>
  </si>
  <si>
    <t>Swavesey</t>
  </si>
  <si>
    <t>The Mordens</t>
  </si>
  <si>
    <t>Whittlesford</t>
  </si>
  <si>
    <t>Barnack</t>
  </si>
  <si>
    <t>Bretton</t>
  </si>
  <si>
    <t>Central</t>
  </si>
  <si>
    <t>Dogsthorpe</t>
  </si>
  <si>
    <t>East</t>
  </si>
  <si>
    <t>Eye, Thorney &amp; Newborough</t>
  </si>
  <si>
    <t>Fletton &amp; Stanground</t>
  </si>
  <si>
    <t>Fletton &amp; Woodston</t>
  </si>
  <si>
    <t>Glinton &amp; Castor</t>
  </si>
  <si>
    <t>Gunthorpe</t>
  </si>
  <si>
    <t>Hampton Vale</t>
  </si>
  <si>
    <t>Great Haddon</t>
  </si>
  <si>
    <t>Hargate &amp; Hempsted</t>
  </si>
  <si>
    <t>North</t>
  </si>
  <si>
    <t>Orton Longueville</t>
  </si>
  <si>
    <t>Orton Waterville</t>
  </si>
  <si>
    <t>Park</t>
  </si>
  <si>
    <t>Paston &amp; Walton</t>
  </si>
  <si>
    <t>Ravensthorpe</t>
  </si>
  <si>
    <t>Stanground South</t>
  </si>
  <si>
    <t>Werrington</t>
  </si>
  <si>
    <t>West</t>
  </si>
  <si>
    <t>Wittering</t>
  </si>
  <si>
    <t>Cambridgeshire County Council's 2022-Based Population Forecasts by Age Group and Ward for Cambridge</t>
  </si>
  <si>
    <t>Cambridgeshire County Council's 2022-Based Population Forecasts by Age Group and Ward for East Cambridgeshire</t>
  </si>
  <si>
    <t>Cambridgeshire County Council's 2022-Based Population Forecasts by Age Group and Ward for Fenland</t>
  </si>
  <si>
    <t>Cambridgeshire County Council's 2022-Based Population Forecasts by Age Group and Ward for Huntingdonshire</t>
  </si>
  <si>
    <t>Cambridgeshire County Council's 2022-Based Population Forecasts by Age Group and Ward for South Cambridgeshire</t>
  </si>
  <si>
    <t>Cambridgeshire County Council's 2022-Based Population Forecasts by Age Group and Ward for Peterborough</t>
  </si>
  <si>
    <t>Eye, Thorney and Newborough</t>
  </si>
  <si>
    <t>Fletton and Stanground</t>
  </si>
  <si>
    <t>Fletton and Woodston</t>
  </si>
  <si>
    <t>Glinton and Castor</t>
  </si>
  <si>
    <t>Hargate and Hempsted</t>
  </si>
  <si>
    <t>Paston and Walton</t>
  </si>
  <si>
    <t>Cambridgeshire County Council's 2022-Based Population Forecasts, 0-19 Years by Age Group and Ward</t>
  </si>
  <si>
    <t>5-9 Years</t>
  </si>
  <si>
    <t>10-14 Years</t>
  </si>
  <si>
    <t>15-19 Years</t>
  </si>
  <si>
    <t>0-19 Years</t>
  </si>
  <si>
    <t>Cambridgeshire County Council 2022-based Population Forecasts, 0-25 years by single year of age, 2022 to 2031, Cambridgeshire and Peterborough</t>
  </si>
  <si>
    <t>Area</t>
  </si>
  <si>
    <t>Age (years)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</si>
  <si>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</si>
  <si>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</si>
  <si>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</si>
  <si>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</si>
  <si>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</si>
  <si>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</si>
  <si>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</si>
  <si>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</si>
  <si>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</si>
  <si>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</si>
  <si>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</si>
  <si>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</si>
  <si>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</si>
  <si>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</si>
  <si>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</si>
  <si>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</si>
  <si>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</si>
  <si>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</si>
  <si>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</si>
  <si>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</si>
  <si>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</si>
  <si>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</si>
  <si>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</si>
  <si>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</si>
  <si>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</si>
  <si>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</si>
  <si>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</si>
  <si>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</si>
  <si>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</si>
  <si>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</si>
  <si>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</si>
  <si>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</si>
  <si>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</si>
  <si>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</si>
  <si>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</si>
  <si>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</si>
  <si>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Published 24/04/2024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</si>
</sst>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0.0%"/>
  </numFmts>
  <fonts count="11" x14ac:knownFonts="1">
    <font>
      <sz val="12"/>
      <color theme="1"/>
      <name val="Arial"/>
      <family val="2"/>
    </font>
    <font>
      <u/>
      <sz val="12"/>
      <color indexed="12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u/>
      <sz val="12"/>
      <color theme="11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6" fillId="0" borderId="0" applyNumberFormat="0" applyFill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 applyAlignment="1" applyProtection="1"/>
    <xf numFmtId="0" fontId="7" fillId="0" borderId="0" xfId="4"/>
    <xf numFmtId="0" fontId="0" fillId="0" borderId="0" xfId="0" applyAlignment="1">
      <alignment wrapText="1"/>
    </xf>
    <xf numFmtId="0" fontId="7" fillId="0" borderId="0" xfId="4" applyAlignment="1">
      <alignment vertical="top"/>
    </xf>
    <xf numFmtId="0" fontId="5" fillId="0" borderId="0" xfId="5"/>
    <xf numFmtId="0" fontId="6" fillId="0" borderId="0" xfId="6"/>
    <xf numFmtId="0" fontId="3" fillId="0" borderId="0" xfId="0" applyFont="1"/>
    <xf numFmtId="3" fontId="0" fillId="0" borderId="3" xfId="3" applyNumberFormat="1" applyFont="1" applyBorder="1"/>
    <xf numFmtId="3" fontId="0" fillId="0" borderId="2" xfId="3" applyNumberFormat="1" applyFont="1" applyBorder="1"/>
    <xf numFmtId="3" fontId="0" fillId="0" borderId="1" xfId="3" applyNumberFormat="1" applyFont="1" applyBorder="1"/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right" wrapText="1"/>
    </xf>
    <xf numFmtId="0" fontId="8" fillId="0" borderId="4" xfId="0" applyFont="1" applyBorder="1" applyAlignment="1">
      <alignment horizontal="right" wrapText="1"/>
    </xf>
    <xf numFmtId="0" fontId="8" fillId="0" borderId="7" xfId="0" applyFont="1" applyBorder="1" applyAlignment="1">
      <alignment horizontal="left" wrapText="1"/>
    </xf>
    <xf numFmtId="1" fontId="0" fillId="0" borderId="3" xfId="3" applyNumberFormat="1" applyFont="1" applyBorder="1" applyAlignment="1">
      <alignment horizontal="left"/>
    </xf>
    <xf numFmtId="3" fontId="8" fillId="0" borderId="3" xfId="3" applyNumberFormat="1" applyFont="1" applyBorder="1"/>
    <xf numFmtId="3" fontId="8" fillId="0" borderId="7" xfId="3" applyNumberFormat="1" applyFont="1" applyBorder="1"/>
    <xf numFmtId="0" fontId="0" fillId="0" borderId="0" xfId="0" applyAlignment="1">
      <alignment horizontal="left"/>
    </xf>
    <xf numFmtId="3" fontId="8" fillId="0" borderId="1" xfId="3" applyNumberFormat="1" applyFont="1" applyBorder="1"/>
    <xf numFmtId="0" fontId="8" fillId="0" borderId="5" xfId="0" applyFont="1" applyBorder="1" applyAlignment="1">
      <alignment horizontal="left"/>
    </xf>
    <xf numFmtId="3" fontId="8" fillId="0" borderId="4" xfId="3" applyNumberFormat="1" applyFont="1" applyBorder="1"/>
    <xf numFmtId="0" fontId="8" fillId="0" borderId="0" xfId="0" applyFont="1" applyAlignment="1">
      <alignment horizontal="left"/>
    </xf>
    <xf numFmtId="3" fontId="8" fillId="0" borderId="6" xfId="3" applyNumberFormat="1" applyFont="1" applyBorder="1"/>
    <xf numFmtId="3" fontId="8" fillId="0" borderId="2" xfId="3" applyNumberFormat="1" applyFont="1" applyBorder="1"/>
    <xf numFmtId="3" fontId="0" fillId="0" borderId="0" xfId="0" applyNumberFormat="1"/>
    <xf numFmtId="3" fontId="0" fillId="0" borderId="6" xfId="3" applyNumberFormat="1" applyFont="1" applyBorder="1"/>
    <xf numFmtId="1" fontId="0" fillId="0" borderId="7" xfId="3" applyNumberFormat="1" applyFont="1" applyBorder="1" applyAlignment="1">
      <alignment horizontal="left"/>
    </xf>
    <xf numFmtId="3" fontId="0" fillId="0" borderId="7" xfId="3" applyNumberFormat="1" applyFont="1" applyBorder="1"/>
    <xf numFmtId="3" fontId="0" fillId="0" borderId="4" xfId="3" applyNumberFormat="1" applyFont="1" applyBorder="1"/>
    <xf numFmtId="3" fontId="0" fillId="0" borderId="3" xfId="3" applyNumberFormat="1" applyFont="1" applyFill="1" applyBorder="1"/>
    <xf numFmtId="3" fontId="8" fillId="0" borderId="7" xfId="3" applyNumberFormat="1" applyFont="1" applyFill="1" applyBorder="1"/>
    <xf numFmtId="3" fontId="8" fillId="0" borderId="3" xfId="3" applyNumberFormat="1" applyFont="1" applyFill="1" applyBorder="1"/>
    <xf numFmtId="164" fontId="0" fillId="0" borderId="0" xfId="8" applyNumberFormat="1" applyFont="1"/>
  </cellXfs>
  <cellStyles count="9">
    <cellStyle name="Comma" xfId="3" builtinId="3"/>
    <cellStyle name="Followed Hyperlink" xfId="2" builtinId="9" customBuiltin="1"/>
    <cellStyle name="Heading 1" xfId="5" builtinId="16" customBuiltin="1"/>
    <cellStyle name="Heading 2" xfId="6" builtinId="17" customBuiltin="1"/>
    <cellStyle name="Hyperlink" xfId="1" builtinId="8"/>
    <cellStyle name="Hyperlink 2" xfId="7" xr:uid="{0BA860BB-3542-4AA3-98EC-E52A802BD2F6}"/>
    <cellStyle name="Normal" xfId="0" builtinId="0" customBuiltin="1"/>
    <cellStyle name="Percent" xfId="8" builtinId="5"/>
    <cellStyle name="Title" xfId="4" builtinId="15" customBuiltin="1"/>
  </cellStyles>
  <dxfs count="1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 outline="0">
        <left/>
        <right style="thin">
          <color indexed="64"/>
        </right>
        <top/>
        <bottom/>
      </border>
    </dxf>
    <dxf>
      <alignment horizontal="left" vertical="bottom" textRotation="0" wrapText="0" indent="0" justifyLastLine="0" shrinkToFit="0" readingOrder="0"/>
    </dxf>
    <dxf>
      <border outline="0"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 outline="0">
        <left/>
        <right style="thin">
          <color indexed="64"/>
        </right>
        <top/>
        <bottom/>
      </border>
    </dxf>
    <dxf>
      <alignment horizontal="left" vertical="bottom" textRotation="0" wrapText="0" indent="0" justifyLastLine="0" shrinkToFit="0" readingOrder="0"/>
    </dxf>
    <dxf>
      <border outline="0"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 outline="0">
        <left/>
        <right style="thin">
          <color indexed="64"/>
        </right>
        <top/>
        <bottom/>
      </border>
    </dxf>
    <dxf>
      <alignment horizontal="left" vertical="bottom" textRotation="0" wrapText="0" indent="0" justifyLastLine="0" shrinkToFit="0" readingOrder="0"/>
    </dxf>
    <dxf>
      <border outline="0"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 outline="0">
        <left/>
        <right style="thin">
          <color indexed="64"/>
        </right>
        <top/>
        <bottom/>
      </border>
    </dxf>
    <dxf>
      <alignment horizontal="left" vertical="bottom" textRotation="0" wrapText="0" indent="0" justifyLastLine="0" shrinkToFit="0" readingOrder="0"/>
    </dxf>
    <dxf>
      <border outline="0"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Table Style 1" pivot="0" count="0" xr9:uid="{549BDD8A-105B-44DB-B12D-8D96B0789B9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10F968F-138A-48FC-A3B5-A688192DD1F6}" name="Table1" displayName="Table1" ref="A3:M43" totalsRowShown="0" headerRowDxfId="163" dataDxfId="161" headerRowBorderDxfId="162" tableBorderDxfId="160" dataCellStyle="Comma">
  <autoFilter ref="A3:M43" xr:uid="{510F968F-138A-48FC-A3B5-A688192DD1F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311EE6BE-EF84-4AE5-AA72-D4B8DADA9D4F}" name="Local Authority" dataDxfId="159" dataCellStyle="Comma"/>
    <tableColumn id="2" xr3:uid="{1D7C9320-48FA-4B80-85DE-25055C991B9A}" name="Year" dataDxfId="158" dataCellStyle="Comma"/>
    <tableColumn id="3" xr3:uid="{AED2A9F6-617A-4C65-AAD5-13B8D2AE5320}" name="0-4 Years" dataDxfId="157" dataCellStyle="Comma"/>
    <tableColumn id="4" xr3:uid="{5F95F5C0-DD58-478B-A855-CB199E99A1E2}" name="5-14 Years" dataDxfId="156" dataCellStyle="Comma"/>
    <tableColumn id="5" xr3:uid="{D3404152-0CD7-4BB6-91F9-4CF0C252C31F}" name="15-24 Years" dataDxfId="155" dataCellStyle="Comma"/>
    <tableColumn id="6" xr3:uid="{5C3C9B51-7DDE-4A06-BB6D-CDD1D24D53A3}" name="25-44 Years" dataDxfId="154" dataCellStyle="Comma"/>
    <tableColumn id="7" xr3:uid="{8C12E897-3A63-4EFC-AFC9-DC311840E5F0}" name="45-64 Years" dataDxfId="153" dataCellStyle="Comma"/>
    <tableColumn id="8" xr3:uid="{A45618DB-9DBC-4041-B442-E4E81145334E}" name="65-74 Years" dataDxfId="152" dataCellStyle="Comma"/>
    <tableColumn id="9" xr3:uid="{E10A5D09-1F69-4524-B23E-6E970BE1F130}" name="75-84 Years" dataDxfId="151" dataCellStyle="Comma"/>
    <tableColumn id="10" xr3:uid="{671876A2-31D0-41B3-BD9D-4C884B5BC294}" name="Over 85 Years" dataDxfId="150" dataCellStyle="Comma"/>
    <tableColumn id="11" xr3:uid="{7B659A96-6988-48CD-8E61-07F16BD0A61D}" name="Total" dataDxfId="149" dataCellStyle="Comma"/>
    <tableColumn id="12" xr3:uid="{A606C2A2-847F-49BE-AF65-D2413EAC8DF7}" name="16-64 Years" dataDxfId="148" dataCellStyle="Comma"/>
    <tableColumn id="13" xr3:uid="{11F8756E-4E17-48A4-8F4F-B9AB5FFB71B5}" name="18-64 Years" dataDxfId="147" dataCellStyle="Comma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40A289D-593B-4D82-8222-01E77BB330DE}" name="Table10" displayName="Table10" ref="A3:L219" totalsRowShown="0" headerRowDxfId="15" dataDxfId="13" headerRowBorderDxfId="14" tableBorderDxfId="12" dataCellStyle="Comma">
  <autoFilter ref="A3:L219" xr:uid="{E40A289D-593B-4D82-8222-01E77BB330D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5CE73870-D744-4559-A508-24E1E6456379}" name="Area" dataDxfId="11" dataCellStyle="Comma"/>
    <tableColumn id="2" xr3:uid="{D7F2627F-8209-4E3B-A3CA-9BFDB9B5C7FF}" name="Age (years)" dataDxfId="10" dataCellStyle="Comma"/>
    <tableColumn id="5" xr3:uid="{41F4D250-908A-4FC9-9ED4-109E60531B7F}" name="2022" dataDxfId="9" dataCellStyle="Comma"/>
    <tableColumn id="6" xr3:uid="{D012A2E8-8100-4B4F-94CB-56C70784A789}" name="2023" dataDxfId="8" dataCellStyle="Comma"/>
    <tableColumn id="7" xr3:uid="{A99CE205-6868-49A5-B3A8-26A088CCE6EB}" name="2024" dataDxfId="7" dataCellStyle="Comma"/>
    <tableColumn id="8" xr3:uid="{90D87F4D-401F-49E7-8F5A-C31E9A67875C}" name="2025" dataDxfId="6" dataCellStyle="Comma"/>
    <tableColumn id="15" xr3:uid="{F549E3D3-206C-4F79-8EB6-29B1ACD7AE51}" name="2026" dataDxfId="5" dataCellStyle="Comma"/>
    <tableColumn id="16" xr3:uid="{AC4E5448-52AC-4F03-9AC8-9E12DF901CCF}" name="2027" dataDxfId="4" dataCellStyle="Comma"/>
    <tableColumn id="17" xr3:uid="{6ADE1C32-2675-4FC3-A38E-A5DDC16AAB37}" name="2028" dataDxfId="3" dataCellStyle="Comma"/>
    <tableColumn id="18" xr3:uid="{011686B4-9426-4138-BED6-B55A8305EC80}" name="2029" dataDxfId="2" dataCellStyle="Comma"/>
    <tableColumn id="19" xr3:uid="{E071D0F8-7F04-4802-9E61-926DFBA889CF}" name="2030" dataDxfId="1" dataCellStyle="Comma"/>
    <tableColumn id="20" xr3:uid="{C1CAEBDB-FB5B-4652-8E88-1BAE805D8CD7}" name="2031" dataDxfId="0" dataCellStyle="Comma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882B9B4-215F-49BB-AD7F-A71D2A252001}" name="Table2" displayName="Table2" ref="A3:M130" totalsRowShown="0" headerRowDxfId="146" dataDxfId="144" headerRowBorderDxfId="145" tableBorderDxfId="143" dataCellStyle="Comma">
  <autoFilter ref="A3:M130" xr:uid="{6882B9B4-215F-49BB-AD7F-A71D2A25200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483D575C-5C38-4DE6-A8D1-4A99E6CF7278}" name="District" dataDxfId="142" dataCellStyle="Comma"/>
    <tableColumn id="2" xr3:uid="{BEB51AA5-3F8A-45CE-8E08-E7FA09C26D11}" name="Ward" dataDxfId="141" dataCellStyle="Comma"/>
    <tableColumn id="5" xr3:uid="{DDFC908B-BA49-429B-B3A3-91AAB4009A8C}" name="Population estimate 2022" dataDxfId="140" dataCellStyle="Comma"/>
    <tableColumn id="6" xr3:uid="{2BF76F60-8B5D-4974-B975-179962229384}" name="Population forecast 2026" dataDxfId="139" dataCellStyle="Comma"/>
    <tableColumn id="7" xr3:uid="{1BCE6557-B617-470A-B56F-C3084A7B2953}" name="Population forecast 2031" dataDxfId="138" dataCellStyle="Comma"/>
    <tableColumn id="8" xr3:uid="{B713C698-7ABC-47B9-AAFD-4717D0B61B0E}" name="Population forecast 2036" dataDxfId="137" dataCellStyle="Comma"/>
    <tableColumn id="9" xr3:uid="{55BB21BA-2470-45A8-9099-53E0326BA72A}" name="Population forecast 2041" dataDxfId="136" dataCellStyle="Comma"/>
    <tableColumn id="12" xr3:uid="{55677B97-2003-4656-B6E0-A05F426DB6B9}" name="Change 2022 to 2026" dataDxfId="135" dataCellStyle="Comma">
      <calculatedColumnFormula>Table2[[#This Row],[Population forecast 2026]]-Table2[[#This Row],[Population estimate 2022]]</calculatedColumnFormula>
    </tableColumn>
    <tableColumn id="13" xr3:uid="{855BAA4E-DBEF-48DC-8E22-96EE6621264E}" name="Change 2026 to 2031" dataDxfId="134" dataCellStyle="Comma">
      <calculatedColumnFormula>Table2[[#This Row],[Population forecast 2031]]-Table2[[#This Row],[Population forecast 2026]]</calculatedColumnFormula>
    </tableColumn>
    <tableColumn id="14" xr3:uid="{AAD1B712-99A7-452F-AB1E-955083483BDF}" name="Change 2031 to 2036" dataDxfId="133" dataCellStyle="Comma">
      <calculatedColumnFormula>Table2[[#This Row],[Population forecast 2036]]-Table2[[#This Row],[Population forecast 2031]]</calculatedColumnFormula>
    </tableColumn>
    <tableColumn id="15" xr3:uid="{A5F901EC-ADDE-4AA0-ACBC-B9822C2CA77E}" name="Change 2036 to 2041" dataDxfId="132" dataCellStyle="Comma">
      <calculatedColumnFormula>Table2[[#This Row],[Population forecast 2041]]-Table2[[#This Row],[Population forecast 2036]]</calculatedColumnFormula>
    </tableColumn>
    <tableColumn id="3" xr3:uid="{640FB756-D38E-4A1A-B113-B38B6E259C7D}" name="Change 2022 to 2036" dataDxfId="131" dataCellStyle="Comma">
      <calculatedColumnFormula>Table2[[#This Row],[Population forecast 2036]]-Table2[[#This Row],[Population estimate 2022]]</calculatedColumnFormula>
    </tableColumn>
    <tableColumn id="16" xr3:uid="{826032CC-2256-47D0-A990-BF4B32C38C31}" name="Change 2022 to 2041" dataDxfId="130" dataCellStyle="Comma">
      <calculatedColumnFormula>Table2[[#This Row],[Population forecast 2041]]-Table2[[#This Row],[Population estimate 2022]]</calculatedColumnFormula>
    </tableColumn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37CA5A2-83C5-42CA-9AF8-C044F07B0D82}" name="Table3" displayName="Table3" ref="A3:M78" totalsRowShown="0" headerRowDxfId="129" dataDxfId="127" headerRowBorderDxfId="128" tableBorderDxfId="126" dataCellStyle="Comma">
  <autoFilter ref="A3:M78" xr:uid="{C37CA5A2-83C5-42CA-9AF8-C044F07B0D8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B2389CB-AF28-40DC-ACCA-E5885A788C48}" name="Year" dataDxfId="125"/>
    <tableColumn id="2" xr3:uid="{62611D0A-1845-4680-AD86-FEB15D59FF4A}" name="Ward" dataDxfId="124" dataCellStyle="Comma"/>
    <tableColumn id="3" xr3:uid="{4426B2D4-3B3A-4A89-A37C-4A40DD22F3CE}" name="0-4 Years" dataDxfId="123" dataCellStyle="Comma"/>
    <tableColumn id="4" xr3:uid="{02C8C6D7-21A8-4945-99C2-E67D8F9C1FAA}" name="5-14 Years" dataDxfId="122" dataCellStyle="Comma"/>
    <tableColumn id="5" xr3:uid="{1FE0C62E-644B-48F6-B226-1D70CDE5FF39}" name="15-24 Years" dataDxfId="121" dataCellStyle="Comma"/>
    <tableColumn id="6" xr3:uid="{22E76392-76A6-4B8D-A369-CEFA7F5D4DA2}" name="25-44 Years" dataDxfId="120" dataCellStyle="Comma"/>
    <tableColumn id="7" xr3:uid="{CA8E2156-4217-4F6D-A816-4DF688F5C77B}" name="45-64 Years" dataDxfId="119" dataCellStyle="Comma"/>
    <tableColumn id="8" xr3:uid="{7BDC98B1-CB32-4CF3-BABC-85CC64791556}" name="65-74 Years" dataDxfId="118" dataCellStyle="Comma"/>
    <tableColumn id="9" xr3:uid="{A03FBC88-A52F-43A4-B3B4-ADD562BEDF84}" name="75-84 Years" dataDxfId="117" dataCellStyle="Comma"/>
    <tableColumn id="10" xr3:uid="{C729D328-D12D-4C62-904E-093A22B6FACE}" name="Over 85 Years" dataDxfId="116" dataCellStyle="Comma"/>
    <tableColumn id="11" xr3:uid="{ED613562-F9A3-43F0-A97E-A8575A253737}" name="Total" dataDxfId="115" dataCellStyle="Comma"/>
    <tableColumn id="12" xr3:uid="{35B6F21B-AB44-4B79-8339-5DE8AE96A7D1}" name="16-64 Years" dataDxfId="114" dataCellStyle="Comma"/>
    <tableColumn id="13" xr3:uid="{7B508D20-03AB-4E38-ACB9-B0E08F4B309E}" name="18-64 Years" dataDxfId="113" dataCellStyle="Comm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2660C4C-9046-4C4F-B0C7-EC1FC8E886B9}" name="Table4" displayName="Table4" ref="A3:M78" totalsRowShown="0" headerRowDxfId="112" dataDxfId="110" headerRowBorderDxfId="111" tableBorderDxfId="109" dataCellStyle="Comma">
  <autoFilter ref="A3:M78" xr:uid="{92660C4C-9046-4C4F-B0C7-EC1FC8E886B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E8743415-559F-4FB3-B46E-02A3EDE61B04}" name="Year" dataDxfId="108"/>
    <tableColumn id="2" xr3:uid="{C8C96305-713E-4E47-AA8D-ED9D4152D6F7}" name="Ward" dataDxfId="107" dataCellStyle="Comma"/>
    <tableColumn id="3" xr3:uid="{7C8EF7B8-A11E-4C8F-9153-A7CEA5E4E554}" name="0-4 Years" dataDxfId="106" dataCellStyle="Comma"/>
    <tableColumn id="4" xr3:uid="{C417057F-0792-4F4E-8286-BB82E03C7694}" name="5-14 Years" dataDxfId="105" dataCellStyle="Comma"/>
    <tableColumn id="5" xr3:uid="{0B1B6C72-3671-4F68-A374-27F468703A58}" name="15-24 Years" dataDxfId="104" dataCellStyle="Comma"/>
    <tableColumn id="6" xr3:uid="{CCED9721-1D1A-484D-B491-C8914D177A98}" name="25-44 Years" dataDxfId="103" dataCellStyle="Comma"/>
    <tableColumn id="7" xr3:uid="{6CB81593-B27E-4B3B-9D3F-F1BBE5BFC497}" name="45-64 Years" dataDxfId="102" dataCellStyle="Comma"/>
    <tableColumn id="8" xr3:uid="{4D654448-AF24-4C10-B71B-7E1B1259D1DC}" name="65-74 Years" dataDxfId="101" dataCellStyle="Comma"/>
    <tableColumn id="9" xr3:uid="{41C11378-DE57-49F0-9705-08051E0D57A4}" name="75-84 Years" dataDxfId="100" dataCellStyle="Comma"/>
    <tableColumn id="10" xr3:uid="{ADF31CC4-CE70-4C31-8F31-0FCAA6994FA7}" name="Over 85 Years" dataDxfId="99" dataCellStyle="Comma"/>
    <tableColumn id="11" xr3:uid="{A727D8EE-4777-4B87-BFA7-97CEA18D1340}" name="Total" dataDxfId="98" dataCellStyle="Comma"/>
    <tableColumn id="12" xr3:uid="{65A872FD-258C-4E18-884F-0F30BA829C1A}" name="16-64 Years" dataDxfId="97" dataCellStyle="Comma"/>
    <tableColumn id="13" xr3:uid="{E5E10BCF-BBAB-4028-9CE6-90539C04F281}" name="18-64 Years" dataDxfId="96" dataCellStyle="Comma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C8A0A35-2F9D-4A01-8C66-97D10D06A28D}" name="Table5" displayName="Table5" ref="A3:M98" totalsRowShown="0" headerRowDxfId="95" dataDxfId="93" headerRowBorderDxfId="94" tableBorderDxfId="92" dataCellStyle="Comma">
  <autoFilter ref="A3:M98" xr:uid="{AC8A0A35-2F9D-4A01-8C66-97D10D06A28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6E2FCB06-6AD2-4940-AB3E-7A9C3C7204E8}" name="Year" dataDxfId="91"/>
    <tableColumn id="2" xr3:uid="{AB1E6F1D-2623-4D81-9A48-0C31BCF096E8}" name="Ward" dataDxfId="90" dataCellStyle="Comma"/>
    <tableColumn id="3" xr3:uid="{3D9D274A-3807-4E0A-BEFA-B85EB465BA7B}" name="0-4 Years" dataDxfId="89" dataCellStyle="Comma"/>
    <tableColumn id="4" xr3:uid="{0006F734-646A-4F0A-B42B-D07F2023B063}" name="5-14 Years" dataDxfId="88" dataCellStyle="Comma"/>
    <tableColumn id="5" xr3:uid="{235726B1-F4F3-491D-89DC-1847538C8F14}" name="15-24 Years" dataDxfId="87" dataCellStyle="Comma"/>
    <tableColumn id="6" xr3:uid="{A28FCF37-6B06-4516-8251-7763DFE096AC}" name="25-44 Years" dataDxfId="86" dataCellStyle="Comma"/>
    <tableColumn id="7" xr3:uid="{3043EF3E-A1AF-4F0E-87C5-0C9DB177AF97}" name="45-64 Years" dataDxfId="85" dataCellStyle="Comma"/>
    <tableColumn id="8" xr3:uid="{94FEBF59-92B5-4964-8354-320C1BC40223}" name="65-74 Years" dataDxfId="84" dataCellStyle="Comma"/>
    <tableColumn id="9" xr3:uid="{B4786BDD-172C-4C8A-994F-C81706501EA2}" name="75-84 Years" dataDxfId="83" dataCellStyle="Comma"/>
    <tableColumn id="10" xr3:uid="{34135BB2-131C-4186-96B8-2BC354FAD008}" name="Over 85 Years" dataDxfId="82" dataCellStyle="Comma"/>
    <tableColumn id="11" xr3:uid="{CB7D5557-32F3-4AA4-B9C9-05D45256BA9C}" name="Total" dataDxfId="81" dataCellStyle="Comma"/>
    <tableColumn id="12" xr3:uid="{B333A5B6-D800-4A7A-B6E4-F70682DF77C8}" name="16-64 Years" dataDxfId="80" dataCellStyle="Comma"/>
    <tableColumn id="13" xr3:uid="{4454FE4C-6B56-4AD6-8280-63385750E24F}" name="18-64 Years" dataDxfId="79" dataCellStyle="Comma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1F97267-685D-4B1D-86E4-94B02BE6C706}" name="Table6" displayName="Table6" ref="A3:M138" totalsRowShown="0" headerRowDxfId="78" dataDxfId="76" headerRowBorderDxfId="77" tableBorderDxfId="75" dataCellStyle="Comma">
  <autoFilter ref="A3:M138" xr:uid="{A1F97267-685D-4B1D-86E4-94B02BE6C70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27B2EA21-535C-4C7D-8494-9E340893EABC}" name="Year" dataDxfId="74"/>
    <tableColumn id="2" xr3:uid="{42D29D6A-C3CF-4462-A31A-2263750C473C}" name="Ward" dataDxfId="73" dataCellStyle="Comma"/>
    <tableColumn id="3" xr3:uid="{49F7428C-8508-4028-B3C7-B3165352286C}" name="0-4 Years" dataDxfId="72" dataCellStyle="Comma"/>
    <tableColumn id="4" xr3:uid="{0A3EADD9-EBC3-4B43-A855-675E2BCE4227}" name="5-14 Years" dataDxfId="71" dataCellStyle="Comma"/>
    <tableColumn id="5" xr3:uid="{411D7BA9-74AF-403D-B2BE-39DE8E840554}" name="15-24 Years" dataDxfId="70" dataCellStyle="Comma"/>
    <tableColumn id="6" xr3:uid="{7D0A2AF3-4930-40A6-A8AB-5BDB33ED129D}" name="25-44 Years" dataDxfId="69" dataCellStyle="Comma"/>
    <tableColumn id="7" xr3:uid="{07D88AB5-0F07-4371-8B4C-5B71A676896A}" name="45-64 Years" dataDxfId="68" dataCellStyle="Comma"/>
    <tableColumn id="8" xr3:uid="{0B40A6DC-3D52-4731-A72E-03D1D28C4C12}" name="65-74 Years" dataDxfId="67" dataCellStyle="Comma"/>
    <tableColumn id="9" xr3:uid="{E822C85E-4BA3-4E72-852C-1D947E5840DA}" name="75-84 Years" dataDxfId="66" dataCellStyle="Comma"/>
    <tableColumn id="10" xr3:uid="{5DB6EB73-8028-4EF9-B74D-76062E3FBF9E}" name="Over 85 Years" dataDxfId="65" dataCellStyle="Comma"/>
    <tableColumn id="11" xr3:uid="{130F8227-0536-4D09-B6FB-C678861F5289}" name="Total" dataDxfId="64" dataCellStyle="Comma"/>
    <tableColumn id="12" xr3:uid="{5579AB0F-5874-462C-B820-095BD2A98F2C}" name="16-64 Years" dataDxfId="63" dataCellStyle="Comma"/>
    <tableColumn id="13" xr3:uid="{6C0270DC-D819-41D4-AA54-78FC2B819070}" name="18-64 Years" dataDxfId="62" dataCellStyle="Comma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09F32AD-083E-48F8-9985-A20400C7E30E}" name="Table7" displayName="Table7" ref="A3:M138" totalsRowShown="0" headerRowDxfId="61" dataDxfId="59" headerRowBorderDxfId="60" tableBorderDxfId="58" dataCellStyle="Comma">
  <autoFilter ref="A3:M138" xr:uid="{609F32AD-083E-48F8-9985-A20400C7E30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954A2080-F494-4839-8D1D-C0A5193C0123}" name="Year" dataDxfId="57"/>
    <tableColumn id="2" xr3:uid="{5498F85E-823D-43E8-9C7D-8177F51F3213}" name="Ward" dataDxfId="56" dataCellStyle="Comma"/>
    <tableColumn id="3" xr3:uid="{314DC964-55A0-4FE6-A1E7-6705E6D630E6}" name="0-4 Years" dataDxfId="55" dataCellStyle="Comma"/>
    <tableColumn id="4" xr3:uid="{70D4B7F4-6DCC-4A76-805C-C3936F341A79}" name="5-14 Years" dataDxfId="54" dataCellStyle="Comma"/>
    <tableColumn id="5" xr3:uid="{B1B8D2ED-2738-4915-AE10-52D1204320DF}" name="15-24 Years" dataDxfId="53" dataCellStyle="Comma"/>
    <tableColumn id="6" xr3:uid="{30E9A41B-5046-4216-AC6D-29E05083722C}" name="25-44 Years" dataDxfId="52" dataCellStyle="Comma"/>
    <tableColumn id="7" xr3:uid="{4A091EA0-198F-4E70-BE2E-B6B8B3B81016}" name="45-64 Years" dataDxfId="51" dataCellStyle="Comma"/>
    <tableColumn id="8" xr3:uid="{A3B8D2CC-B364-49D6-A0B8-65B88DFE6F3A}" name="65-74 Years" dataDxfId="50" dataCellStyle="Comma"/>
    <tableColumn id="9" xr3:uid="{FCD6EA81-9D20-48F7-A091-22489CB6A6B0}" name="75-84 Years" dataDxfId="49" dataCellStyle="Comma"/>
    <tableColumn id="10" xr3:uid="{269E79B2-8880-476B-8B3D-48DC9E8821EB}" name="Over 85 Years" dataDxfId="48" dataCellStyle="Comma"/>
    <tableColumn id="11" xr3:uid="{8A5FE801-C893-4347-8326-30812C921848}" name="Total" dataDxfId="47" dataCellStyle="Comma"/>
    <tableColumn id="12" xr3:uid="{C195CCFB-7AA7-4F5C-AF5A-79B75D4064FA}" name="16-64 Years" dataDxfId="46" dataCellStyle="Comma"/>
    <tableColumn id="13" xr3:uid="{386FD0DC-53C8-4FCE-BBF5-BB2E2EBCE18F}" name="18-64 Years" dataDxfId="45" dataCellStyle="Comma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B99AB56-91CE-4DA4-8A96-88CCBBEB3227}" name="Table8" displayName="Table8" ref="A3:M123" totalsRowShown="0" headerRowDxfId="44" dataDxfId="42" headerRowBorderDxfId="43" tableBorderDxfId="41" dataCellStyle="Comma">
  <autoFilter ref="A3:M123" xr:uid="{6B99AB56-91CE-4DA4-8A96-88CCBBEB322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DDC22112-9D6C-4BDC-8BE0-2DC2CFF16AE6}" name="Year" dataDxfId="40"/>
    <tableColumn id="2" xr3:uid="{B8441CCE-83C4-4380-8C06-0B2FFE50F8C9}" name="Ward" dataDxfId="39" dataCellStyle="Comma"/>
    <tableColumn id="3" xr3:uid="{A9FFF1FD-C695-406A-81D0-BB22B3747936}" name="0-4 Years" dataDxfId="38" dataCellStyle="Comma"/>
    <tableColumn id="4" xr3:uid="{2C5DF386-D46A-4216-95A5-CB30AEA26819}" name="5-14 Years" dataDxfId="37" dataCellStyle="Comma"/>
    <tableColumn id="5" xr3:uid="{F11EB1A1-B977-4C73-9E3D-4B62257F92F6}" name="15-24 Years" dataDxfId="36" dataCellStyle="Comma"/>
    <tableColumn id="6" xr3:uid="{F6193403-0B17-4833-84AE-C4423A81576E}" name="25-44 Years" dataDxfId="35" dataCellStyle="Comma"/>
    <tableColumn id="7" xr3:uid="{30368239-3E71-4417-9CF4-A6633E4E3934}" name="45-64 Years" dataDxfId="34" dataCellStyle="Comma"/>
    <tableColumn id="8" xr3:uid="{B858735D-EBD6-4DED-9575-E60927823E1C}" name="65-74 Years" dataDxfId="33" dataCellStyle="Comma"/>
    <tableColumn id="9" xr3:uid="{097FA975-1CDC-47EB-9EBD-A4A230EC0981}" name="75-84 Years" dataDxfId="32" dataCellStyle="Comma"/>
    <tableColumn id="10" xr3:uid="{348B4D52-70FA-46CF-B98D-4294F5CFC0D4}" name="Over 85 Years" dataDxfId="31" dataCellStyle="Comma"/>
    <tableColumn id="11" xr3:uid="{8E68D52B-F2E9-46B2-A2A9-9AFDE72D03CD}" name="Total" dataDxfId="30" dataCellStyle="Comma"/>
    <tableColumn id="12" xr3:uid="{949E7614-4EAF-4799-834C-076C824B57A7}" name="16-64 Years" dataDxfId="29" dataCellStyle="Comma"/>
    <tableColumn id="13" xr3:uid="{FC90F758-16B0-4ED1-A591-9F9419039104}" name="18-64 Years" dataDxfId="28" dataCellStyle="Comma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621B9D3-F349-437C-930D-200E12167FAB}" name="Table9" displayName="Table9" ref="A3:H638" totalsRowShown="0" headerRowDxfId="27" dataDxfId="25" headerRowBorderDxfId="26" tableBorderDxfId="24" dataCellStyle="Comma">
  <autoFilter ref="A3:H638" xr:uid="{B621B9D3-F349-437C-930D-200E12167FA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865B4FC8-FB15-497D-827B-D772F6C073FA}" name="Year" dataDxfId="23"/>
    <tableColumn id="2" xr3:uid="{E0F1313A-0176-470E-8BBC-3BDD4CC276D2}" name="District" dataDxfId="22" dataCellStyle="Comma"/>
    <tableColumn id="3" xr3:uid="{5B76E2CF-F73C-4350-8DFE-AE9333F12821}" name="Ward" dataDxfId="21" dataCellStyle="Comma"/>
    <tableColumn id="4" xr3:uid="{00E4E860-B70E-4D93-9FE8-376D7C26F999}" name="0-4 Years" dataDxfId="20" dataCellStyle="Comma"/>
    <tableColumn id="5" xr3:uid="{5C12139F-06C4-40D3-954B-225D2266C7A1}" name="5-9 Years" dataDxfId="19" dataCellStyle="Comma"/>
    <tableColumn id="6" xr3:uid="{741CC749-0578-47CC-A477-D1587C054F90}" name="10-14 Years" dataDxfId="18" dataCellStyle="Comma"/>
    <tableColumn id="7" xr3:uid="{CA9FDFF4-8C3D-4352-8CDE-B450376E6E7B}" name="15-19 Years" dataDxfId="17" dataCellStyle="Comma"/>
    <tableColumn id="8" xr3:uid="{7D288B3F-8F97-433D-A555-6B106EF93A44}" name="0-19 Years" dataDxfId="16" dataCellStyle="Comma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licyandinsight@cambridgeshire.gov.uk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25"/>
  <sheetViews>
    <sheetView tabSelected="1" zoomScaleNormal="100" workbookViewId="0"/>
  </sheetViews>
  <sheetFormatPr defaultRowHeight="15.5" x14ac:dyDescent="0.35"/>
  <cols>
    <col min="1" max="1" width="113.4609375" customWidth="1"/>
    <col min="2" max="14" width="12.69140625" customWidth="1"/>
    <col min="15" max="22" width="10.69140625" customWidth="1"/>
  </cols>
  <sheetData>
    <row r="1" spans="1:1" ht="34.5" customHeight="1" x14ac:dyDescent="0.35">
      <c r="A1" s="4" t="s">
        <v>0</v>
      </c>
    </row>
    <row r="2" spans="1:1" ht="45.65" customHeight="1" x14ac:dyDescent="0.35">
      <c r="A2" s="3" t="s">
        <v>1</v>
      </c>
    </row>
    <row r="3" spans="1:1" ht="66.650000000000006" customHeight="1" x14ac:dyDescent="0.35">
      <c r="A3" s="3" t="s">
        <v>2</v>
      </c>
    </row>
    <row r="4" spans="1:1" ht="33" customHeight="1" x14ac:dyDescent="0.4">
      <c r="A4" s="5" t="s">
        <v>3</v>
      </c>
    </row>
    <row r="5" spans="1:1" x14ac:dyDescent="0.35">
      <c r="A5" t="s">
        <v>4</v>
      </c>
    </row>
    <row r="6" spans="1:1" x14ac:dyDescent="0.35">
      <c r="A6" t="s">
        <v>5</v>
      </c>
    </row>
    <row r="7" spans="1:1" x14ac:dyDescent="0.35">
      <c r="A7" t="s">
        <v>6</v>
      </c>
    </row>
    <row r="8" spans="1:1" x14ac:dyDescent="0.35">
      <c r="A8" t="s">
        <v>7</v>
      </c>
    </row>
    <row r="9" spans="1:1" ht="34.5" customHeight="1" x14ac:dyDescent="0.4">
      <c r="A9" s="5" t="s">
        <v>8</v>
      </c>
    </row>
    <row r="10" spans="1:1" ht="23.5" customHeight="1" x14ac:dyDescent="0.35">
      <c r="A10" s="6" t="s">
        <v>9</v>
      </c>
    </row>
    <row r="11" spans="1:1" x14ac:dyDescent="0.35">
      <c r="A11" t="s">
        <v>10</v>
      </c>
    </row>
    <row r="12" spans="1:1" x14ac:dyDescent="0.35">
      <c r="A12" t="s">
        <v>11</v>
      </c>
    </row>
    <row r="13" spans="1:1" x14ac:dyDescent="0.35">
      <c r="A13" t="s">
        <v>12</v>
      </c>
    </row>
    <row r="14" spans="1:1" x14ac:dyDescent="0.35">
      <c r="A14" t="s">
        <v>13</v>
      </c>
    </row>
    <row r="15" spans="1:1" x14ac:dyDescent="0.35">
      <c r="A15" t="s">
        <v>14</v>
      </c>
    </row>
    <row r="16" spans="1:1" x14ac:dyDescent="0.35">
      <c r="A16" t="s">
        <v>15</v>
      </c>
    </row>
    <row r="17" spans="1:1" ht="23.5" customHeight="1" x14ac:dyDescent="0.35">
      <c r="A17" s="6" t="s">
        <v>16</v>
      </c>
    </row>
    <row r="18" spans="1:1" x14ac:dyDescent="0.35">
      <c r="A18" s="1" t="s">
        <v>17</v>
      </c>
    </row>
    <row r="20" spans="1:1" x14ac:dyDescent="0.35">
      <c r="A20" t="s">
        <v>232</v>
      </c>
    </row>
    <row r="25" spans="1:1" x14ac:dyDescent="0.35">
      <c r="A25" s="7"/>
    </row>
  </sheetData>
  <hyperlinks>
    <hyperlink ref="A18" r:id="rId1" xr:uid="{891447C2-6790-4B57-AE6B-738C1164CDB2}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638"/>
  <sheetViews>
    <sheetView workbookViewId="0"/>
  </sheetViews>
  <sheetFormatPr defaultRowHeight="15.5" x14ac:dyDescent="0.35"/>
  <cols>
    <col min="1" max="1" width="12.3046875" customWidth="1"/>
    <col min="2" max="2" width="21.07421875" customWidth="1"/>
    <col min="3" max="3" width="35.07421875" customWidth="1"/>
    <col min="4" max="8" width="12.84375" customWidth="1"/>
  </cols>
  <sheetData>
    <row r="1" spans="1:10" ht="22.5" x14ac:dyDescent="0.45">
      <c r="A1" s="2" t="s">
        <v>188</v>
      </c>
    </row>
    <row r="2" spans="1:10" x14ac:dyDescent="0.35">
      <c r="A2" t="s">
        <v>19</v>
      </c>
    </row>
    <row r="3" spans="1:10" x14ac:dyDescent="0.35">
      <c r="A3" s="14" t="s">
        <v>21</v>
      </c>
      <c r="B3" s="14" t="s">
        <v>42</v>
      </c>
      <c r="C3" s="14" t="s">
        <v>43</v>
      </c>
      <c r="D3" s="12" t="s">
        <v>22</v>
      </c>
      <c r="E3" s="12" t="s">
        <v>189</v>
      </c>
      <c r="F3" s="12" t="s">
        <v>190</v>
      </c>
      <c r="G3" s="12" t="s">
        <v>191</v>
      </c>
      <c r="H3" s="13" t="s">
        <v>192</v>
      </c>
    </row>
    <row r="4" spans="1:10" x14ac:dyDescent="0.35">
      <c r="A4" s="18">
        <v>2022</v>
      </c>
      <c r="B4" s="8" t="s">
        <v>33</v>
      </c>
      <c r="C4" s="8" t="s">
        <v>55</v>
      </c>
      <c r="D4" s="8">
        <v>530</v>
      </c>
      <c r="E4" s="8">
        <v>600</v>
      </c>
      <c r="F4" s="8">
        <v>585</v>
      </c>
      <c r="G4" s="8">
        <v>555</v>
      </c>
      <c r="H4" s="10">
        <v>2275</v>
      </c>
      <c r="J4" s="25"/>
    </row>
    <row r="5" spans="1:10" x14ac:dyDescent="0.35">
      <c r="A5" s="18">
        <v>2022</v>
      </c>
      <c r="B5" s="8" t="s">
        <v>33</v>
      </c>
      <c r="C5" s="8" t="s">
        <v>56</v>
      </c>
      <c r="D5" s="8">
        <v>480</v>
      </c>
      <c r="E5" s="8">
        <v>610</v>
      </c>
      <c r="F5" s="8">
        <v>655</v>
      </c>
      <c r="G5" s="8">
        <v>535</v>
      </c>
      <c r="H5" s="10">
        <v>2275</v>
      </c>
      <c r="J5" s="25"/>
    </row>
    <row r="6" spans="1:10" x14ac:dyDescent="0.35">
      <c r="A6" s="18">
        <v>2022</v>
      </c>
      <c r="B6" s="8" t="s">
        <v>33</v>
      </c>
      <c r="C6" s="8" t="s">
        <v>57</v>
      </c>
      <c r="D6" s="8">
        <v>390</v>
      </c>
      <c r="E6" s="8">
        <v>315</v>
      </c>
      <c r="F6" s="8">
        <v>215</v>
      </c>
      <c r="G6" s="8">
        <v>850</v>
      </c>
      <c r="H6" s="10">
        <v>1770</v>
      </c>
      <c r="J6" s="25"/>
    </row>
    <row r="7" spans="1:10" x14ac:dyDescent="0.35">
      <c r="A7" s="18">
        <v>2022</v>
      </c>
      <c r="B7" s="8" t="s">
        <v>33</v>
      </c>
      <c r="C7" s="8" t="s">
        <v>58</v>
      </c>
      <c r="D7" s="8">
        <v>495</v>
      </c>
      <c r="E7" s="8">
        <v>625</v>
      </c>
      <c r="F7" s="8">
        <v>595</v>
      </c>
      <c r="G7" s="8">
        <v>435</v>
      </c>
      <c r="H7" s="10">
        <v>2150</v>
      </c>
      <c r="J7" s="25"/>
    </row>
    <row r="8" spans="1:10" x14ac:dyDescent="0.35">
      <c r="A8" s="18">
        <v>2022</v>
      </c>
      <c r="B8" s="8" t="s">
        <v>33</v>
      </c>
      <c r="C8" s="8" t="s">
        <v>59</v>
      </c>
      <c r="D8" s="8">
        <v>395</v>
      </c>
      <c r="E8" s="8">
        <v>420</v>
      </c>
      <c r="F8" s="8">
        <v>465</v>
      </c>
      <c r="G8" s="8">
        <v>690</v>
      </c>
      <c r="H8" s="10">
        <v>1970</v>
      </c>
      <c r="J8" s="25"/>
    </row>
    <row r="9" spans="1:10" x14ac:dyDescent="0.35">
      <c r="A9" s="18">
        <v>2022</v>
      </c>
      <c r="B9" s="8" t="s">
        <v>33</v>
      </c>
      <c r="C9" s="8" t="s">
        <v>60</v>
      </c>
      <c r="D9" s="8">
        <v>495</v>
      </c>
      <c r="E9" s="8">
        <v>545</v>
      </c>
      <c r="F9" s="8">
        <v>525</v>
      </c>
      <c r="G9" s="8">
        <v>470</v>
      </c>
      <c r="H9" s="10">
        <v>2040</v>
      </c>
      <c r="J9" s="25"/>
    </row>
    <row r="10" spans="1:10" x14ac:dyDescent="0.35">
      <c r="A10" s="18">
        <v>2022</v>
      </c>
      <c r="B10" s="8" t="s">
        <v>33</v>
      </c>
      <c r="C10" s="8" t="s">
        <v>61</v>
      </c>
      <c r="D10" s="8">
        <v>595</v>
      </c>
      <c r="E10" s="8">
        <v>585</v>
      </c>
      <c r="F10" s="8">
        <v>645</v>
      </c>
      <c r="G10" s="8">
        <v>400</v>
      </c>
      <c r="H10" s="10">
        <v>2220</v>
      </c>
      <c r="J10" s="25"/>
    </row>
    <row r="11" spans="1:10" x14ac:dyDescent="0.35">
      <c r="A11" s="18">
        <v>2022</v>
      </c>
      <c r="B11" s="8" t="s">
        <v>33</v>
      </c>
      <c r="C11" s="8" t="s">
        <v>62</v>
      </c>
      <c r="D11" s="8">
        <v>215</v>
      </c>
      <c r="E11" s="8">
        <v>150</v>
      </c>
      <c r="F11" s="8">
        <v>240</v>
      </c>
      <c r="G11" s="8">
        <v>1795</v>
      </c>
      <c r="H11" s="10">
        <v>2395</v>
      </c>
      <c r="J11" s="25"/>
    </row>
    <row r="12" spans="1:10" x14ac:dyDescent="0.35">
      <c r="A12" s="18">
        <v>2022</v>
      </c>
      <c r="B12" s="8" t="s">
        <v>33</v>
      </c>
      <c r="C12" s="8" t="s">
        <v>63</v>
      </c>
      <c r="D12" s="8">
        <v>165</v>
      </c>
      <c r="E12" s="8">
        <v>220</v>
      </c>
      <c r="F12" s="8">
        <v>265</v>
      </c>
      <c r="G12" s="8">
        <v>2460</v>
      </c>
      <c r="H12" s="10">
        <v>3115</v>
      </c>
      <c r="J12" s="25"/>
    </row>
    <row r="13" spans="1:10" x14ac:dyDescent="0.35">
      <c r="A13" s="18">
        <v>2022</v>
      </c>
      <c r="B13" s="8" t="s">
        <v>33</v>
      </c>
      <c r="C13" s="8" t="s">
        <v>64</v>
      </c>
      <c r="D13" s="8">
        <v>375</v>
      </c>
      <c r="E13" s="8">
        <v>370</v>
      </c>
      <c r="F13" s="8">
        <v>425</v>
      </c>
      <c r="G13" s="8">
        <v>1055</v>
      </c>
      <c r="H13" s="10">
        <v>2230</v>
      </c>
      <c r="J13" s="25"/>
    </row>
    <row r="14" spans="1:10" x14ac:dyDescent="0.35">
      <c r="A14" s="18">
        <v>2022</v>
      </c>
      <c r="B14" s="8" t="s">
        <v>33</v>
      </c>
      <c r="C14" s="8" t="s">
        <v>65</v>
      </c>
      <c r="D14" s="8">
        <v>370</v>
      </c>
      <c r="E14" s="8">
        <v>490</v>
      </c>
      <c r="F14" s="8">
        <v>625</v>
      </c>
      <c r="G14" s="8">
        <v>810</v>
      </c>
      <c r="H14" s="10">
        <v>2300</v>
      </c>
      <c r="J14" s="25"/>
    </row>
    <row r="15" spans="1:10" x14ac:dyDescent="0.35">
      <c r="A15" s="18">
        <v>2022</v>
      </c>
      <c r="B15" s="8" t="s">
        <v>33</v>
      </c>
      <c r="C15" s="8" t="s">
        <v>66</v>
      </c>
      <c r="D15" s="8">
        <v>495</v>
      </c>
      <c r="E15" s="8">
        <v>435</v>
      </c>
      <c r="F15" s="8">
        <v>340</v>
      </c>
      <c r="G15" s="8">
        <v>435</v>
      </c>
      <c r="H15" s="10">
        <v>1710</v>
      </c>
      <c r="J15" s="25"/>
    </row>
    <row r="16" spans="1:10" x14ac:dyDescent="0.35">
      <c r="A16" s="18">
        <v>2022</v>
      </c>
      <c r="B16" s="8" t="s">
        <v>33</v>
      </c>
      <c r="C16" s="8" t="s">
        <v>67</v>
      </c>
      <c r="D16" s="8">
        <v>955</v>
      </c>
      <c r="E16" s="8">
        <v>1010</v>
      </c>
      <c r="F16" s="8">
        <v>910</v>
      </c>
      <c r="G16" s="8">
        <v>665</v>
      </c>
      <c r="H16" s="10">
        <v>3540</v>
      </c>
      <c r="J16" s="25"/>
    </row>
    <row r="17" spans="1:10" x14ac:dyDescent="0.35">
      <c r="A17" s="18">
        <v>2022</v>
      </c>
      <c r="B17" s="8" t="s">
        <v>33</v>
      </c>
      <c r="C17" s="8" t="s">
        <v>68</v>
      </c>
      <c r="D17" s="8">
        <v>270</v>
      </c>
      <c r="E17" s="8">
        <v>380</v>
      </c>
      <c r="F17" s="8">
        <v>415</v>
      </c>
      <c r="G17" s="8">
        <v>530</v>
      </c>
      <c r="H17" s="10">
        <v>1595</v>
      </c>
      <c r="J17" s="25"/>
    </row>
    <row r="18" spans="1:10" x14ac:dyDescent="0.35">
      <c r="A18" s="20">
        <v>2022</v>
      </c>
      <c r="B18" s="17" t="s">
        <v>33</v>
      </c>
      <c r="C18" s="17" t="s">
        <v>30</v>
      </c>
      <c r="D18" s="17">
        <v>6230</v>
      </c>
      <c r="E18" s="17">
        <v>6755</v>
      </c>
      <c r="F18" s="17">
        <v>6915</v>
      </c>
      <c r="G18" s="17">
        <v>11685</v>
      </c>
      <c r="H18" s="21">
        <v>31585</v>
      </c>
      <c r="J18" s="25"/>
    </row>
    <row r="19" spans="1:10" x14ac:dyDescent="0.35">
      <c r="A19" s="18">
        <v>2026</v>
      </c>
      <c r="B19" s="8" t="s">
        <v>33</v>
      </c>
      <c r="C19" s="8" t="s">
        <v>55</v>
      </c>
      <c r="D19" s="8">
        <v>515</v>
      </c>
      <c r="E19" s="8">
        <v>530</v>
      </c>
      <c r="F19" s="8">
        <v>565</v>
      </c>
      <c r="G19" s="8">
        <v>575</v>
      </c>
      <c r="H19" s="10">
        <v>2190</v>
      </c>
      <c r="J19" s="25"/>
    </row>
    <row r="20" spans="1:10" x14ac:dyDescent="0.35">
      <c r="A20" s="18">
        <v>2026</v>
      </c>
      <c r="B20" s="8" t="s">
        <v>33</v>
      </c>
      <c r="C20" s="8" t="s">
        <v>56</v>
      </c>
      <c r="D20" s="8">
        <v>475</v>
      </c>
      <c r="E20" s="8">
        <v>545</v>
      </c>
      <c r="F20" s="8">
        <v>640</v>
      </c>
      <c r="G20" s="8">
        <v>560</v>
      </c>
      <c r="H20" s="10">
        <v>2220</v>
      </c>
      <c r="J20" s="25"/>
    </row>
    <row r="21" spans="1:10" x14ac:dyDescent="0.35">
      <c r="A21" s="18">
        <v>2026</v>
      </c>
      <c r="B21" s="8" t="s">
        <v>33</v>
      </c>
      <c r="C21" s="8" t="s">
        <v>57</v>
      </c>
      <c r="D21" s="8">
        <v>515</v>
      </c>
      <c r="E21" s="8">
        <v>420</v>
      </c>
      <c r="F21" s="8">
        <v>350</v>
      </c>
      <c r="G21" s="8">
        <v>985</v>
      </c>
      <c r="H21" s="10">
        <v>2265</v>
      </c>
      <c r="J21" s="25"/>
    </row>
    <row r="22" spans="1:10" x14ac:dyDescent="0.35">
      <c r="A22" s="18">
        <v>2026</v>
      </c>
      <c r="B22" s="8" t="s">
        <v>33</v>
      </c>
      <c r="C22" s="8" t="s">
        <v>58</v>
      </c>
      <c r="D22" s="8">
        <v>515</v>
      </c>
      <c r="E22" s="8">
        <v>590</v>
      </c>
      <c r="F22" s="8">
        <v>610</v>
      </c>
      <c r="G22" s="8">
        <v>480</v>
      </c>
      <c r="H22" s="10">
        <v>2195</v>
      </c>
      <c r="J22" s="25"/>
    </row>
    <row r="23" spans="1:10" x14ac:dyDescent="0.35">
      <c r="A23" s="18">
        <v>2026</v>
      </c>
      <c r="B23" s="8" t="s">
        <v>33</v>
      </c>
      <c r="C23" s="8" t="s">
        <v>59</v>
      </c>
      <c r="D23" s="8">
        <v>380</v>
      </c>
      <c r="E23" s="8">
        <v>370</v>
      </c>
      <c r="F23" s="8">
        <v>450</v>
      </c>
      <c r="G23" s="8">
        <v>715</v>
      </c>
      <c r="H23" s="10">
        <v>1910</v>
      </c>
      <c r="J23" s="25"/>
    </row>
    <row r="24" spans="1:10" x14ac:dyDescent="0.35">
      <c r="A24" s="18">
        <v>2026</v>
      </c>
      <c r="B24" s="8" t="s">
        <v>33</v>
      </c>
      <c r="C24" s="8" t="s">
        <v>60</v>
      </c>
      <c r="D24" s="8">
        <v>480</v>
      </c>
      <c r="E24" s="8">
        <v>480</v>
      </c>
      <c r="F24" s="8">
        <v>510</v>
      </c>
      <c r="G24" s="8">
        <v>490</v>
      </c>
      <c r="H24" s="10">
        <v>1955</v>
      </c>
      <c r="J24" s="25"/>
    </row>
    <row r="25" spans="1:10" x14ac:dyDescent="0.35">
      <c r="A25" s="18">
        <v>2026</v>
      </c>
      <c r="B25" s="8" t="s">
        <v>33</v>
      </c>
      <c r="C25" s="8" t="s">
        <v>61</v>
      </c>
      <c r="D25" s="8">
        <v>590</v>
      </c>
      <c r="E25" s="8">
        <v>530</v>
      </c>
      <c r="F25" s="8">
        <v>635</v>
      </c>
      <c r="G25" s="8">
        <v>425</v>
      </c>
      <c r="H25" s="10">
        <v>2185</v>
      </c>
      <c r="J25" s="25"/>
    </row>
    <row r="26" spans="1:10" x14ac:dyDescent="0.35">
      <c r="A26" s="18">
        <v>2026</v>
      </c>
      <c r="B26" s="8" t="s">
        <v>33</v>
      </c>
      <c r="C26" s="8" t="s">
        <v>62</v>
      </c>
      <c r="D26" s="8">
        <v>205</v>
      </c>
      <c r="E26" s="8">
        <v>130</v>
      </c>
      <c r="F26" s="8">
        <v>230</v>
      </c>
      <c r="G26" s="8">
        <v>1845</v>
      </c>
      <c r="H26" s="10">
        <v>2415</v>
      </c>
      <c r="J26" s="25"/>
    </row>
    <row r="27" spans="1:10" x14ac:dyDescent="0.35">
      <c r="A27" s="18">
        <v>2026</v>
      </c>
      <c r="B27" s="8" t="s">
        <v>33</v>
      </c>
      <c r="C27" s="8" t="s">
        <v>63</v>
      </c>
      <c r="D27" s="8">
        <v>175</v>
      </c>
      <c r="E27" s="8">
        <v>205</v>
      </c>
      <c r="F27" s="8">
        <v>265</v>
      </c>
      <c r="G27" s="8">
        <v>2540</v>
      </c>
      <c r="H27" s="10">
        <v>3185</v>
      </c>
      <c r="J27" s="25"/>
    </row>
    <row r="28" spans="1:10" x14ac:dyDescent="0.35">
      <c r="A28" s="18">
        <v>2026</v>
      </c>
      <c r="B28" s="8" t="s">
        <v>33</v>
      </c>
      <c r="C28" s="8" t="s">
        <v>64</v>
      </c>
      <c r="D28" s="8">
        <v>390</v>
      </c>
      <c r="E28" s="8">
        <v>355</v>
      </c>
      <c r="F28" s="8">
        <v>440</v>
      </c>
      <c r="G28" s="8">
        <v>1110</v>
      </c>
      <c r="H28" s="10">
        <v>2300</v>
      </c>
      <c r="J28" s="25"/>
    </row>
    <row r="29" spans="1:10" x14ac:dyDescent="0.35">
      <c r="A29" s="18">
        <v>2026</v>
      </c>
      <c r="B29" s="8" t="s">
        <v>33</v>
      </c>
      <c r="C29" s="8" t="s">
        <v>65</v>
      </c>
      <c r="D29" s="8">
        <v>400</v>
      </c>
      <c r="E29" s="8">
        <v>475</v>
      </c>
      <c r="F29" s="8">
        <v>640</v>
      </c>
      <c r="G29" s="8">
        <v>870</v>
      </c>
      <c r="H29" s="10">
        <v>2385</v>
      </c>
      <c r="J29" s="25"/>
    </row>
    <row r="30" spans="1:10" x14ac:dyDescent="0.35">
      <c r="A30" s="18">
        <v>2026</v>
      </c>
      <c r="B30" s="8" t="s">
        <v>33</v>
      </c>
      <c r="C30" s="8" t="s">
        <v>66</v>
      </c>
      <c r="D30" s="8">
        <v>505</v>
      </c>
      <c r="E30" s="8">
        <v>410</v>
      </c>
      <c r="F30" s="8">
        <v>355</v>
      </c>
      <c r="G30" s="8">
        <v>470</v>
      </c>
      <c r="H30" s="10">
        <v>1740</v>
      </c>
      <c r="J30" s="25"/>
    </row>
    <row r="31" spans="1:10" x14ac:dyDescent="0.35">
      <c r="A31" s="18">
        <v>2026</v>
      </c>
      <c r="B31" s="8" t="s">
        <v>33</v>
      </c>
      <c r="C31" s="8" t="s">
        <v>67</v>
      </c>
      <c r="D31" s="8">
        <v>925</v>
      </c>
      <c r="E31" s="8">
        <v>895</v>
      </c>
      <c r="F31" s="8">
        <v>880</v>
      </c>
      <c r="G31" s="8">
        <v>700</v>
      </c>
      <c r="H31" s="10">
        <v>3400</v>
      </c>
      <c r="J31" s="25"/>
    </row>
    <row r="32" spans="1:10" x14ac:dyDescent="0.35">
      <c r="A32" s="18">
        <v>2026</v>
      </c>
      <c r="B32" s="8" t="s">
        <v>33</v>
      </c>
      <c r="C32" s="8" t="s">
        <v>68</v>
      </c>
      <c r="D32" s="8">
        <v>265</v>
      </c>
      <c r="E32" s="8">
        <v>340</v>
      </c>
      <c r="F32" s="8">
        <v>405</v>
      </c>
      <c r="G32" s="8">
        <v>550</v>
      </c>
      <c r="H32" s="10">
        <v>1565</v>
      </c>
      <c r="J32" s="25"/>
    </row>
    <row r="33" spans="1:10" x14ac:dyDescent="0.35">
      <c r="A33" s="20">
        <v>2026</v>
      </c>
      <c r="B33" s="17" t="s">
        <v>33</v>
      </c>
      <c r="C33" s="17" t="s">
        <v>30</v>
      </c>
      <c r="D33" s="17">
        <v>6335</v>
      </c>
      <c r="E33" s="17">
        <v>6285</v>
      </c>
      <c r="F33" s="17">
        <v>6975</v>
      </c>
      <c r="G33" s="17">
        <v>12320</v>
      </c>
      <c r="H33" s="21">
        <v>31915</v>
      </c>
      <c r="J33" s="25"/>
    </row>
    <row r="34" spans="1:10" x14ac:dyDescent="0.35">
      <c r="A34" s="18">
        <v>2031</v>
      </c>
      <c r="B34" s="8" t="s">
        <v>33</v>
      </c>
      <c r="C34" s="8" t="s">
        <v>55</v>
      </c>
      <c r="D34" s="8">
        <v>510</v>
      </c>
      <c r="E34" s="8">
        <v>485</v>
      </c>
      <c r="F34" s="8">
        <v>490</v>
      </c>
      <c r="G34" s="8">
        <v>585</v>
      </c>
      <c r="H34" s="10">
        <v>2070</v>
      </c>
      <c r="J34" s="25"/>
    </row>
    <row r="35" spans="1:10" x14ac:dyDescent="0.35">
      <c r="A35" s="18">
        <v>2031</v>
      </c>
      <c r="B35" s="8" t="s">
        <v>33</v>
      </c>
      <c r="C35" s="8" t="s">
        <v>56</v>
      </c>
      <c r="D35" s="8">
        <v>475</v>
      </c>
      <c r="E35" s="8">
        <v>505</v>
      </c>
      <c r="F35" s="8">
        <v>555</v>
      </c>
      <c r="G35" s="8">
        <v>570</v>
      </c>
      <c r="H35" s="10">
        <v>2105</v>
      </c>
      <c r="J35" s="25"/>
    </row>
    <row r="36" spans="1:10" x14ac:dyDescent="0.35">
      <c r="A36" s="18">
        <v>2031</v>
      </c>
      <c r="B36" s="8" t="s">
        <v>33</v>
      </c>
      <c r="C36" s="8" t="s">
        <v>57</v>
      </c>
      <c r="D36" s="8">
        <v>720</v>
      </c>
      <c r="E36" s="8">
        <v>595</v>
      </c>
      <c r="F36" s="8">
        <v>515</v>
      </c>
      <c r="G36" s="8">
        <v>1160</v>
      </c>
      <c r="H36" s="10">
        <v>2990</v>
      </c>
      <c r="J36" s="25"/>
    </row>
    <row r="37" spans="1:10" x14ac:dyDescent="0.35">
      <c r="A37" s="18">
        <v>2031</v>
      </c>
      <c r="B37" s="8" t="s">
        <v>33</v>
      </c>
      <c r="C37" s="8" t="s">
        <v>58</v>
      </c>
      <c r="D37" s="8">
        <v>605</v>
      </c>
      <c r="E37" s="8">
        <v>635</v>
      </c>
      <c r="F37" s="8">
        <v>625</v>
      </c>
      <c r="G37" s="8">
        <v>565</v>
      </c>
      <c r="H37" s="10">
        <v>2425</v>
      </c>
      <c r="J37" s="25"/>
    </row>
    <row r="38" spans="1:10" x14ac:dyDescent="0.35">
      <c r="A38" s="18">
        <v>2031</v>
      </c>
      <c r="B38" s="8" t="s">
        <v>33</v>
      </c>
      <c r="C38" s="8" t="s">
        <v>59</v>
      </c>
      <c r="D38" s="8">
        <v>385</v>
      </c>
      <c r="E38" s="8">
        <v>345</v>
      </c>
      <c r="F38" s="8">
        <v>395</v>
      </c>
      <c r="G38" s="8">
        <v>720</v>
      </c>
      <c r="H38" s="10">
        <v>1845</v>
      </c>
      <c r="J38" s="25"/>
    </row>
    <row r="39" spans="1:10" x14ac:dyDescent="0.35">
      <c r="A39" s="18">
        <v>2031</v>
      </c>
      <c r="B39" s="8" t="s">
        <v>33</v>
      </c>
      <c r="C39" s="8" t="s">
        <v>60</v>
      </c>
      <c r="D39" s="8">
        <v>475</v>
      </c>
      <c r="E39" s="8">
        <v>440</v>
      </c>
      <c r="F39" s="8">
        <v>435</v>
      </c>
      <c r="G39" s="8">
        <v>490</v>
      </c>
      <c r="H39" s="10">
        <v>1840</v>
      </c>
      <c r="J39" s="25"/>
    </row>
    <row r="40" spans="1:10" x14ac:dyDescent="0.35">
      <c r="A40" s="18">
        <v>2031</v>
      </c>
      <c r="B40" s="8" t="s">
        <v>33</v>
      </c>
      <c r="C40" s="8" t="s">
        <v>61</v>
      </c>
      <c r="D40" s="8">
        <v>600</v>
      </c>
      <c r="E40" s="8">
        <v>500</v>
      </c>
      <c r="F40" s="8">
        <v>560</v>
      </c>
      <c r="G40" s="8">
        <v>445</v>
      </c>
      <c r="H40" s="10">
        <v>2100</v>
      </c>
      <c r="J40" s="25"/>
    </row>
    <row r="41" spans="1:10" x14ac:dyDescent="0.35">
      <c r="A41" s="18">
        <v>2031</v>
      </c>
      <c r="B41" s="8" t="s">
        <v>33</v>
      </c>
      <c r="C41" s="8" t="s">
        <v>62</v>
      </c>
      <c r="D41" s="8">
        <v>215</v>
      </c>
      <c r="E41" s="8">
        <v>135</v>
      </c>
      <c r="F41" s="8">
        <v>210</v>
      </c>
      <c r="G41" s="8">
        <v>1855</v>
      </c>
      <c r="H41" s="10">
        <v>2410</v>
      </c>
      <c r="J41" s="25"/>
    </row>
    <row r="42" spans="1:10" x14ac:dyDescent="0.35">
      <c r="A42" s="18">
        <v>2031</v>
      </c>
      <c r="B42" s="8" t="s">
        <v>33</v>
      </c>
      <c r="C42" s="8" t="s">
        <v>63</v>
      </c>
      <c r="D42" s="8">
        <v>175</v>
      </c>
      <c r="E42" s="8">
        <v>190</v>
      </c>
      <c r="F42" s="8">
        <v>230</v>
      </c>
      <c r="G42" s="8">
        <v>2540</v>
      </c>
      <c r="H42" s="10">
        <v>3140</v>
      </c>
      <c r="J42" s="25"/>
    </row>
    <row r="43" spans="1:10" x14ac:dyDescent="0.35">
      <c r="A43" s="18">
        <v>2031</v>
      </c>
      <c r="B43" s="8" t="s">
        <v>33</v>
      </c>
      <c r="C43" s="8" t="s">
        <v>64</v>
      </c>
      <c r="D43" s="8">
        <v>390</v>
      </c>
      <c r="E43" s="8">
        <v>325</v>
      </c>
      <c r="F43" s="8">
        <v>380</v>
      </c>
      <c r="G43" s="8">
        <v>1115</v>
      </c>
      <c r="H43" s="10">
        <v>2210</v>
      </c>
      <c r="J43" s="25"/>
    </row>
    <row r="44" spans="1:10" x14ac:dyDescent="0.35">
      <c r="A44" s="18">
        <v>2031</v>
      </c>
      <c r="B44" s="8" t="s">
        <v>33</v>
      </c>
      <c r="C44" s="8" t="s">
        <v>65</v>
      </c>
      <c r="D44" s="8">
        <v>425</v>
      </c>
      <c r="E44" s="8">
        <v>460</v>
      </c>
      <c r="F44" s="8">
        <v>575</v>
      </c>
      <c r="G44" s="8">
        <v>895</v>
      </c>
      <c r="H44" s="10">
        <v>2355</v>
      </c>
      <c r="J44" s="25"/>
    </row>
    <row r="45" spans="1:10" x14ac:dyDescent="0.35">
      <c r="A45" s="18">
        <v>2031</v>
      </c>
      <c r="B45" s="8" t="s">
        <v>33</v>
      </c>
      <c r="C45" s="8" t="s">
        <v>66</v>
      </c>
      <c r="D45" s="8">
        <v>520</v>
      </c>
      <c r="E45" s="8">
        <v>395</v>
      </c>
      <c r="F45" s="8">
        <v>325</v>
      </c>
      <c r="G45" s="8">
        <v>490</v>
      </c>
      <c r="H45" s="10">
        <v>1725</v>
      </c>
      <c r="J45" s="25"/>
    </row>
    <row r="46" spans="1:10" x14ac:dyDescent="0.35">
      <c r="A46" s="18">
        <v>2031</v>
      </c>
      <c r="B46" s="8" t="s">
        <v>33</v>
      </c>
      <c r="C46" s="8" t="s">
        <v>67</v>
      </c>
      <c r="D46" s="8">
        <v>925</v>
      </c>
      <c r="E46" s="8">
        <v>825</v>
      </c>
      <c r="F46" s="8">
        <v>765</v>
      </c>
      <c r="G46" s="8">
        <v>710</v>
      </c>
      <c r="H46" s="10">
        <v>3230</v>
      </c>
      <c r="J46" s="25"/>
    </row>
    <row r="47" spans="1:10" x14ac:dyDescent="0.35">
      <c r="A47" s="18">
        <v>2031</v>
      </c>
      <c r="B47" s="8" t="s">
        <v>33</v>
      </c>
      <c r="C47" s="8" t="s">
        <v>68</v>
      </c>
      <c r="D47" s="8">
        <v>275</v>
      </c>
      <c r="E47" s="8">
        <v>320</v>
      </c>
      <c r="F47" s="8">
        <v>355</v>
      </c>
      <c r="G47" s="8">
        <v>560</v>
      </c>
      <c r="H47" s="10">
        <v>1510</v>
      </c>
      <c r="J47" s="25"/>
    </row>
    <row r="48" spans="1:10" x14ac:dyDescent="0.35">
      <c r="A48" s="20">
        <v>2031</v>
      </c>
      <c r="B48" s="17" t="s">
        <v>33</v>
      </c>
      <c r="C48" s="17" t="s">
        <v>30</v>
      </c>
      <c r="D48" s="17">
        <v>6695</v>
      </c>
      <c r="E48" s="17">
        <v>6150</v>
      </c>
      <c r="F48" s="17">
        <v>6420</v>
      </c>
      <c r="G48" s="17">
        <v>12695</v>
      </c>
      <c r="H48" s="21">
        <v>31960</v>
      </c>
      <c r="J48" s="25"/>
    </row>
    <row r="49" spans="1:10" x14ac:dyDescent="0.35">
      <c r="A49" s="18">
        <v>2036</v>
      </c>
      <c r="B49" s="8" t="s">
        <v>33</v>
      </c>
      <c r="C49" s="8" t="s">
        <v>55</v>
      </c>
      <c r="D49" s="8">
        <v>505</v>
      </c>
      <c r="E49" s="8">
        <v>495</v>
      </c>
      <c r="F49" s="8">
        <v>470</v>
      </c>
      <c r="G49" s="8">
        <v>535</v>
      </c>
      <c r="H49" s="10">
        <v>2005</v>
      </c>
      <c r="J49" s="25"/>
    </row>
    <row r="50" spans="1:10" x14ac:dyDescent="0.35">
      <c r="A50" s="18">
        <v>2036</v>
      </c>
      <c r="B50" s="8" t="s">
        <v>33</v>
      </c>
      <c r="C50" s="8" t="s">
        <v>56</v>
      </c>
      <c r="D50" s="8">
        <v>470</v>
      </c>
      <c r="E50" s="8">
        <v>510</v>
      </c>
      <c r="F50" s="8">
        <v>530</v>
      </c>
      <c r="G50" s="8">
        <v>525</v>
      </c>
      <c r="H50" s="10">
        <v>2035</v>
      </c>
      <c r="J50" s="25"/>
    </row>
    <row r="51" spans="1:10" x14ac:dyDescent="0.35">
      <c r="A51" s="18">
        <v>2036</v>
      </c>
      <c r="B51" s="8" t="s">
        <v>33</v>
      </c>
      <c r="C51" s="8" t="s">
        <v>57</v>
      </c>
      <c r="D51" s="8">
        <v>775</v>
      </c>
      <c r="E51" s="8">
        <v>670</v>
      </c>
      <c r="F51" s="8">
        <v>560</v>
      </c>
      <c r="G51" s="8">
        <v>1115</v>
      </c>
      <c r="H51" s="10">
        <v>3125</v>
      </c>
      <c r="J51" s="25"/>
    </row>
    <row r="52" spans="1:10" x14ac:dyDescent="0.35">
      <c r="A52" s="18">
        <v>2036</v>
      </c>
      <c r="B52" s="8" t="s">
        <v>33</v>
      </c>
      <c r="C52" s="8" t="s">
        <v>58</v>
      </c>
      <c r="D52" s="8">
        <v>595</v>
      </c>
      <c r="E52" s="8">
        <v>640</v>
      </c>
      <c r="F52" s="8">
        <v>590</v>
      </c>
      <c r="G52" s="8">
        <v>520</v>
      </c>
      <c r="H52" s="10">
        <v>2345</v>
      </c>
      <c r="J52" s="25"/>
    </row>
    <row r="53" spans="1:10" x14ac:dyDescent="0.35">
      <c r="A53" s="18">
        <v>2036</v>
      </c>
      <c r="B53" s="8" t="s">
        <v>33</v>
      </c>
      <c r="C53" s="8" t="s">
        <v>59</v>
      </c>
      <c r="D53" s="8">
        <v>420</v>
      </c>
      <c r="E53" s="8">
        <v>390</v>
      </c>
      <c r="F53" s="8">
        <v>420</v>
      </c>
      <c r="G53" s="8">
        <v>695</v>
      </c>
      <c r="H53" s="10">
        <v>1925</v>
      </c>
      <c r="J53" s="25"/>
    </row>
    <row r="54" spans="1:10" x14ac:dyDescent="0.35">
      <c r="A54" s="18">
        <v>2036</v>
      </c>
      <c r="B54" s="8" t="s">
        <v>33</v>
      </c>
      <c r="C54" s="8" t="s">
        <v>60</v>
      </c>
      <c r="D54" s="8">
        <v>470</v>
      </c>
      <c r="E54" s="8">
        <v>445</v>
      </c>
      <c r="F54" s="8">
        <v>420</v>
      </c>
      <c r="G54" s="8">
        <v>455</v>
      </c>
      <c r="H54" s="10">
        <v>1790</v>
      </c>
      <c r="J54" s="25"/>
    </row>
    <row r="55" spans="1:10" x14ac:dyDescent="0.35">
      <c r="A55" s="18">
        <v>2036</v>
      </c>
      <c r="B55" s="8" t="s">
        <v>33</v>
      </c>
      <c r="C55" s="8" t="s">
        <v>61</v>
      </c>
      <c r="D55" s="8">
        <v>590</v>
      </c>
      <c r="E55" s="8">
        <v>505</v>
      </c>
      <c r="F55" s="8">
        <v>535</v>
      </c>
      <c r="G55" s="8">
        <v>410</v>
      </c>
      <c r="H55" s="10">
        <v>2035</v>
      </c>
      <c r="J55" s="25"/>
    </row>
    <row r="56" spans="1:10" x14ac:dyDescent="0.35">
      <c r="A56" s="18">
        <v>2036</v>
      </c>
      <c r="B56" s="8" t="s">
        <v>33</v>
      </c>
      <c r="C56" s="8" t="s">
        <v>62</v>
      </c>
      <c r="D56" s="8">
        <v>220</v>
      </c>
      <c r="E56" s="8">
        <v>145</v>
      </c>
      <c r="F56" s="8">
        <v>210</v>
      </c>
      <c r="G56" s="8">
        <v>1690</v>
      </c>
      <c r="H56" s="10">
        <v>2270</v>
      </c>
      <c r="J56" s="25"/>
    </row>
    <row r="57" spans="1:10" x14ac:dyDescent="0.35">
      <c r="A57" s="18">
        <v>2036</v>
      </c>
      <c r="B57" s="8" t="s">
        <v>33</v>
      </c>
      <c r="C57" s="8" t="s">
        <v>63</v>
      </c>
      <c r="D57" s="8">
        <v>180</v>
      </c>
      <c r="E57" s="8">
        <v>200</v>
      </c>
      <c r="F57" s="8">
        <v>225</v>
      </c>
      <c r="G57" s="8">
        <v>2310</v>
      </c>
      <c r="H57" s="10">
        <v>2920</v>
      </c>
      <c r="J57" s="25"/>
    </row>
    <row r="58" spans="1:10" x14ac:dyDescent="0.35">
      <c r="A58" s="18">
        <v>2036</v>
      </c>
      <c r="B58" s="8" t="s">
        <v>33</v>
      </c>
      <c r="C58" s="8" t="s">
        <v>64</v>
      </c>
      <c r="D58" s="8">
        <v>385</v>
      </c>
      <c r="E58" s="8">
        <v>335</v>
      </c>
      <c r="F58" s="8">
        <v>365</v>
      </c>
      <c r="G58" s="8">
        <v>1020</v>
      </c>
      <c r="H58" s="10">
        <v>2105</v>
      </c>
      <c r="J58" s="25"/>
    </row>
    <row r="59" spans="1:10" x14ac:dyDescent="0.35">
      <c r="A59" s="18">
        <v>2036</v>
      </c>
      <c r="B59" s="8" t="s">
        <v>33</v>
      </c>
      <c r="C59" s="8" t="s">
        <v>65</v>
      </c>
      <c r="D59" s="8">
        <v>420</v>
      </c>
      <c r="E59" s="8">
        <v>465</v>
      </c>
      <c r="F59" s="8">
        <v>550</v>
      </c>
      <c r="G59" s="8">
        <v>820</v>
      </c>
      <c r="H59" s="10">
        <v>2255</v>
      </c>
      <c r="J59" s="25"/>
    </row>
    <row r="60" spans="1:10" x14ac:dyDescent="0.35">
      <c r="A60" s="18">
        <v>2036</v>
      </c>
      <c r="B60" s="8" t="s">
        <v>33</v>
      </c>
      <c r="C60" s="8" t="s">
        <v>66</v>
      </c>
      <c r="D60" s="8">
        <v>510</v>
      </c>
      <c r="E60" s="8">
        <v>400</v>
      </c>
      <c r="F60" s="8">
        <v>315</v>
      </c>
      <c r="G60" s="8">
        <v>450</v>
      </c>
      <c r="H60" s="10">
        <v>1680</v>
      </c>
      <c r="J60" s="25"/>
    </row>
    <row r="61" spans="1:10" x14ac:dyDescent="0.35">
      <c r="A61" s="18">
        <v>2036</v>
      </c>
      <c r="B61" s="8" t="s">
        <v>33</v>
      </c>
      <c r="C61" s="8" t="s">
        <v>67</v>
      </c>
      <c r="D61" s="8">
        <v>905</v>
      </c>
      <c r="E61" s="8">
        <v>830</v>
      </c>
      <c r="F61" s="8">
        <v>725</v>
      </c>
      <c r="G61" s="8">
        <v>650</v>
      </c>
      <c r="H61" s="10">
        <v>3115</v>
      </c>
      <c r="J61" s="25"/>
    </row>
    <row r="62" spans="1:10" x14ac:dyDescent="0.35">
      <c r="A62" s="18">
        <v>2036</v>
      </c>
      <c r="B62" s="8" t="s">
        <v>33</v>
      </c>
      <c r="C62" s="8" t="s">
        <v>68</v>
      </c>
      <c r="D62" s="8">
        <v>275</v>
      </c>
      <c r="E62" s="8">
        <v>330</v>
      </c>
      <c r="F62" s="8">
        <v>345</v>
      </c>
      <c r="G62" s="8">
        <v>515</v>
      </c>
      <c r="H62" s="10">
        <v>1465</v>
      </c>
      <c r="J62" s="25"/>
    </row>
    <row r="63" spans="1:10" x14ac:dyDescent="0.35">
      <c r="A63" s="20">
        <v>2036</v>
      </c>
      <c r="B63" s="17" t="s">
        <v>33</v>
      </c>
      <c r="C63" s="17" t="s">
        <v>30</v>
      </c>
      <c r="D63" s="17">
        <v>6725</v>
      </c>
      <c r="E63" s="17">
        <v>6370</v>
      </c>
      <c r="F63" s="17">
        <v>6255</v>
      </c>
      <c r="G63" s="17">
        <v>11710</v>
      </c>
      <c r="H63" s="21">
        <v>31065</v>
      </c>
      <c r="J63" s="25"/>
    </row>
    <row r="64" spans="1:10" x14ac:dyDescent="0.35">
      <c r="A64" s="18">
        <v>2041</v>
      </c>
      <c r="B64" s="8" t="s">
        <v>33</v>
      </c>
      <c r="C64" s="8" t="s">
        <v>55</v>
      </c>
      <c r="D64" s="8">
        <v>505</v>
      </c>
      <c r="E64" s="8">
        <v>490</v>
      </c>
      <c r="F64" s="8">
        <v>480</v>
      </c>
      <c r="G64" s="8">
        <v>520</v>
      </c>
      <c r="H64" s="10">
        <v>1995</v>
      </c>
      <c r="J64" s="25"/>
    </row>
    <row r="65" spans="1:10" x14ac:dyDescent="0.35">
      <c r="A65" s="18">
        <v>2041</v>
      </c>
      <c r="B65" s="8" t="s">
        <v>33</v>
      </c>
      <c r="C65" s="8" t="s">
        <v>56</v>
      </c>
      <c r="D65" s="8">
        <v>475</v>
      </c>
      <c r="E65" s="8">
        <v>505</v>
      </c>
      <c r="F65" s="8">
        <v>540</v>
      </c>
      <c r="G65" s="8">
        <v>510</v>
      </c>
      <c r="H65" s="10">
        <v>2030</v>
      </c>
      <c r="J65" s="25"/>
    </row>
    <row r="66" spans="1:10" x14ac:dyDescent="0.35">
      <c r="A66" s="18">
        <v>2041</v>
      </c>
      <c r="B66" s="8" t="s">
        <v>33</v>
      </c>
      <c r="C66" s="8" t="s">
        <v>57</v>
      </c>
      <c r="D66" s="8">
        <v>775</v>
      </c>
      <c r="E66" s="8">
        <v>665</v>
      </c>
      <c r="F66" s="8">
        <v>575</v>
      </c>
      <c r="G66" s="8">
        <v>1070</v>
      </c>
      <c r="H66" s="10">
        <v>3085</v>
      </c>
      <c r="J66" s="25"/>
    </row>
    <row r="67" spans="1:10" x14ac:dyDescent="0.35">
      <c r="A67" s="18">
        <v>2041</v>
      </c>
      <c r="B67" s="8" t="s">
        <v>33</v>
      </c>
      <c r="C67" s="8" t="s">
        <v>58</v>
      </c>
      <c r="D67" s="8">
        <v>595</v>
      </c>
      <c r="E67" s="8">
        <v>630</v>
      </c>
      <c r="F67" s="8">
        <v>605</v>
      </c>
      <c r="G67" s="8">
        <v>505</v>
      </c>
      <c r="H67" s="10">
        <v>2335</v>
      </c>
      <c r="J67" s="25"/>
    </row>
    <row r="68" spans="1:10" x14ac:dyDescent="0.35">
      <c r="A68" s="18">
        <v>2041</v>
      </c>
      <c r="B68" s="8" t="s">
        <v>33</v>
      </c>
      <c r="C68" s="8" t="s">
        <v>59</v>
      </c>
      <c r="D68" s="8">
        <v>435</v>
      </c>
      <c r="E68" s="8">
        <v>400</v>
      </c>
      <c r="F68" s="8">
        <v>440</v>
      </c>
      <c r="G68" s="8">
        <v>675</v>
      </c>
      <c r="H68" s="10">
        <v>1950</v>
      </c>
      <c r="J68" s="25"/>
    </row>
    <row r="69" spans="1:10" x14ac:dyDescent="0.35">
      <c r="A69" s="18">
        <v>2041</v>
      </c>
      <c r="B69" s="8" t="s">
        <v>33</v>
      </c>
      <c r="C69" s="8" t="s">
        <v>60</v>
      </c>
      <c r="D69" s="8">
        <v>470</v>
      </c>
      <c r="E69" s="8">
        <v>445</v>
      </c>
      <c r="F69" s="8">
        <v>430</v>
      </c>
      <c r="G69" s="8">
        <v>445</v>
      </c>
      <c r="H69" s="10">
        <v>1790</v>
      </c>
      <c r="J69" s="25"/>
    </row>
    <row r="70" spans="1:10" x14ac:dyDescent="0.35">
      <c r="A70" s="18">
        <v>2041</v>
      </c>
      <c r="B70" s="8" t="s">
        <v>33</v>
      </c>
      <c r="C70" s="8" t="s">
        <v>61</v>
      </c>
      <c r="D70" s="8">
        <v>585</v>
      </c>
      <c r="E70" s="8">
        <v>500</v>
      </c>
      <c r="F70" s="8">
        <v>545</v>
      </c>
      <c r="G70" s="8">
        <v>400</v>
      </c>
      <c r="H70" s="10">
        <v>2035</v>
      </c>
      <c r="J70" s="25"/>
    </row>
    <row r="71" spans="1:10" x14ac:dyDescent="0.35">
      <c r="A71" s="18">
        <v>2041</v>
      </c>
      <c r="B71" s="8" t="s">
        <v>33</v>
      </c>
      <c r="C71" s="8" t="s">
        <v>62</v>
      </c>
      <c r="D71" s="8">
        <v>230</v>
      </c>
      <c r="E71" s="8">
        <v>155</v>
      </c>
      <c r="F71" s="8">
        <v>220</v>
      </c>
      <c r="G71" s="8">
        <v>1620</v>
      </c>
      <c r="H71" s="10">
        <v>2225</v>
      </c>
      <c r="J71" s="25"/>
    </row>
    <row r="72" spans="1:10" x14ac:dyDescent="0.35">
      <c r="A72" s="18">
        <v>2041</v>
      </c>
      <c r="B72" s="8" t="s">
        <v>33</v>
      </c>
      <c r="C72" s="8" t="s">
        <v>63</v>
      </c>
      <c r="D72" s="8">
        <v>185</v>
      </c>
      <c r="E72" s="8">
        <v>205</v>
      </c>
      <c r="F72" s="8">
        <v>240</v>
      </c>
      <c r="G72" s="8">
        <v>2210</v>
      </c>
      <c r="H72" s="10">
        <v>2840</v>
      </c>
      <c r="J72" s="25"/>
    </row>
    <row r="73" spans="1:10" x14ac:dyDescent="0.35">
      <c r="A73" s="18">
        <v>2041</v>
      </c>
      <c r="B73" s="8" t="s">
        <v>33</v>
      </c>
      <c r="C73" s="8" t="s">
        <v>64</v>
      </c>
      <c r="D73" s="8">
        <v>390</v>
      </c>
      <c r="E73" s="8">
        <v>335</v>
      </c>
      <c r="F73" s="8">
        <v>375</v>
      </c>
      <c r="G73" s="8">
        <v>980</v>
      </c>
      <c r="H73" s="10">
        <v>2080</v>
      </c>
      <c r="J73" s="25"/>
    </row>
    <row r="74" spans="1:10" x14ac:dyDescent="0.35">
      <c r="A74" s="18">
        <v>2041</v>
      </c>
      <c r="B74" s="8" t="s">
        <v>33</v>
      </c>
      <c r="C74" s="8" t="s">
        <v>65</v>
      </c>
      <c r="D74" s="8">
        <v>425</v>
      </c>
      <c r="E74" s="8">
        <v>465</v>
      </c>
      <c r="F74" s="8">
        <v>560</v>
      </c>
      <c r="G74" s="8">
        <v>790</v>
      </c>
      <c r="H74" s="10">
        <v>2240</v>
      </c>
      <c r="J74" s="25"/>
    </row>
    <row r="75" spans="1:10" x14ac:dyDescent="0.35">
      <c r="A75" s="18">
        <v>2041</v>
      </c>
      <c r="B75" s="8" t="s">
        <v>33</v>
      </c>
      <c r="C75" s="8" t="s">
        <v>66</v>
      </c>
      <c r="D75" s="8">
        <v>510</v>
      </c>
      <c r="E75" s="8">
        <v>400</v>
      </c>
      <c r="F75" s="8">
        <v>330</v>
      </c>
      <c r="G75" s="8">
        <v>440</v>
      </c>
      <c r="H75" s="10">
        <v>1680</v>
      </c>
      <c r="J75" s="25"/>
    </row>
    <row r="76" spans="1:10" x14ac:dyDescent="0.35">
      <c r="A76" s="18">
        <v>2041</v>
      </c>
      <c r="B76" s="8" t="s">
        <v>33</v>
      </c>
      <c r="C76" s="8" t="s">
        <v>67</v>
      </c>
      <c r="D76" s="8">
        <v>895</v>
      </c>
      <c r="E76" s="8">
        <v>820</v>
      </c>
      <c r="F76" s="8">
        <v>740</v>
      </c>
      <c r="G76" s="8">
        <v>625</v>
      </c>
      <c r="H76" s="10">
        <v>3080</v>
      </c>
      <c r="J76" s="25"/>
    </row>
    <row r="77" spans="1:10" x14ac:dyDescent="0.35">
      <c r="A77" s="18">
        <v>2041</v>
      </c>
      <c r="B77" s="8" t="s">
        <v>33</v>
      </c>
      <c r="C77" s="8" t="s">
        <v>68</v>
      </c>
      <c r="D77" s="8">
        <v>280</v>
      </c>
      <c r="E77" s="8">
        <v>330</v>
      </c>
      <c r="F77" s="8">
        <v>355</v>
      </c>
      <c r="G77" s="8">
        <v>500</v>
      </c>
      <c r="H77" s="10">
        <v>1470</v>
      </c>
      <c r="J77" s="25"/>
    </row>
    <row r="78" spans="1:10" x14ac:dyDescent="0.35">
      <c r="A78" s="20">
        <v>2041</v>
      </c>
      <c r="B78" s="17" t="s">
        <v>33</v>
      </c>
      <c r="C78" s="17" t="s">
        <v>30</v>
      </c>
      <c r="D78" s="17">
        <v>6755</v>
      </c>
      <c r="E78" s="17">
        <v>6355</v>
      </c>
      <c r="F78" s="17">
        <v>6440</v>
      </c>
      <c r="G78" s="17">
        <v>11290</v>
      </c>
      <c r="H78" s="21">
        <v>30835</v>
      </c>
      <c r="J78" s="25"/>
    </row>
    <row r="79" spans="1:10" x14ac:dyDescent="0.35">
      <c r="A79" s="18">
        <v>2022</v>
      </c>
      <c r="B79" s="8" t="s">
        <v>34</v>
      </c>
      <c r="C79" s="8" t="s">
        <v>69</v>
      </c>
      <c r="D79" s="8">
        <v>220</v>
      </c>
      <c r="E79" s="8">
        <v>305</v>
      </c>
      <c r="F79" s="8">
        <v>395</v>
      </c>
      <c r="G79" s="8">
        <v>325</v>
      </c>
      <c r="H79" s="10">
        <v>1250</v>
      </c>
      <c r="J79" s="25"/>
    </row>
    <row r="80" spans="1:10" x14ac:dyDescent="0.35">
      <c r="A80" s="18">
        <v>2022</v>
      </c>
      <c r="B80" s="8" t="s">
        <v>34</v>
      </c>
      <c r="C80" s="8" t="s">
        <v>70</v>
      </c>
      <c r="D80" s="8">
        <v>285</v>
      </c>
      <c r="E80" s="8">
        <v>375</v>
      </c>
      <c r="F80" s="8">
        <v>435</v>
      </c>
      <c r="G80" s="8">
        <v>365</v>
      </c>
      <c r="H80" s="10">
        <v>1455</v>
      </c>
      <c r="J80" s="25"/>
    </row>
    <row r="81" spans="1:10" x14ac:dyDescent="0.35">
      <c r="A81" s="18">
        <v>2022</v>
      </c>
      <c r="B81" s="8" t="s">
        <v>34</v>
      </c>
      <c r="C81" s="8" t="s">
        <v>71</v>
      </c>
      <c r="D81" s="8">
        <v>150</v>
      </c>
      <c r="E81" s="8">
        <v>170</v>
      </c>
      <c r="F81" s="8">
        <v>175</v>
      </c>
      <c r="G81" s="8">
        <v>180</v>
      </c>
      <c r="H81" s="10">
        <v>670</v>
      </c>
      <c r="J81" s="25"/>
    </row>
    <row r="82" spans="1:10" x14ac:dyDescent="0.35">
      <c r="A82" s="18">
        <v>2022</v>
      </c>
      <c r="B82" s="8" t="s">
        <v>34</v>
      </c>
      <c r="C82" s="8" t="s">
        <v>72</v>
      </c>
      <c r="D82" s="8">
        <v>230</v>
      </c>
      <c r="E82" s="8">
        <v>250</v>
      </c>
      <c r="F82" s="8">
        <v>290</v>
      </c>
      <c r="G82" s="8">
        <v>295</v>
      </c>
      <c r="H82" s="10">
        <v>1060</v>
      </c>
      <c r="J82" s="25"/>
    </row>
    <row r="83" spans="1:10" x14ac:dyDescent="0.35">
      <c r="A83" s="18">
        <v>2022</v>
      </c>
      <c r="B83" s="8" t="s">
        <v>34</v>
      </c>
      <c r="C83" s="8" t="s">
        <v>73</v>
      </c>
      <c r="D83" s="8">
        <v>275</v>
      </c>
      <c r="E83" s="8">
        <v>355</v>
      </c>
      <c r="F83" s="8">
        <v>385</v>
      </c>
      <c r="G83" s="8">
        <v>310</v>
      </c>
      <c r="H83" s="10">
        <v>1325</v>
      </c>
      <c r="J83" s="25"/>
    </row>
    <row r="84" spans="1:10" x14ac:dyDescent="0.35">
      <c r="A84" s="18">
        <v>2022</v>
      </c>
      <c r="B84" s="8" t="s">
        <v>34</v>
      </c>
      <c r="C84" s="8" t="s">
        <v>74</v>
      </c>
      <c r="D84" s="8">
        <v>435</v>
      </c>
      <c r="E84" s="8">
        <v>545</v>
      </c>
      <c r="F84" s="8">
        <v>670</v>
      </c>
      <c r="G84" s="8">
        <v>570</v>
      </c>
      <c r="H84" s="10">
        <v>2225</v>
      </c>
      <c r="J84" s="25"/>
    </row>
    <row r="85" spans="1:10" x14ac:dyDescent="0.35">
      <c r="A85" s="18">
        <v>2022</v>
      </c>
      <c r="B85" s="8" t="s">
        <v>34</v>
      </c>
      <c r="C85" s="8" t="s">
        <v>75</v>
      </c>
      <c r="D85" s="8">
        <v>335</v>
      </c>
      <c r="E85" s="8">
        <v>450</v>
      </c>
      <c r="F85" s="8">
        <v>420</v>
      </c>
      <c r="G85" s="8">
        <v>335</v>
      </c>
      <c r="H85" s="10">
        <v>1545</v>
      </c>
      <c r="J85" s="25"/>
    </row>
    <row r="86" spans="1:10" x14ac:dyDescent="0.35">
      <c r="A86" s="18">
        <v>2022</v>
      </c>
      <c r="B86" s="8" t="s">
        <v>34</v>
      </c>
      <c r="C86" s="8" t="s">
        <v>76</v>
      </c>
      <c r="D86" s="8">
        <v>170</v>
      </c>
      <c r="E86" s="8">
        <v>180</v>
      </c>
      <c r="F86" s="8">
        <v>225</v>
      </c>
      <c r="G86" s="8">
        <v>190</v>
      </c>
      <c r="H86" s="10">
        <v>765</v>
      </c>
      <c r="J86" s="25"/>
    </row>
    <row r="87" spans="1:10" x14ac:dyDescent="0.35">
      <c r="A87" s="18">
        <v>2022</v>
      </c>
      <c r="B87" s="8" t="s">
        <v>34</v>
      </c>
      <c r="C87" s="8" t="s">
        <v>77</v>
      </c>
      <c r="D87" s="8">
        <v>555</v>
      </c>
      <c r="E87" s="8">
        <v>670</v>
      </c>
      <c r="F87" s="8">
        <v>645</v>
      </c>
      <c r="G87" s="8">
        <v>490</v>
      </c>
      <c r="H87" s="10">
        <v>2355</v>
      </c>
      <c r="J87" s="25"/>
    </row>
    <row r="88" spans="1:10" x14ac:dyDescent="0.35">
      <c r="A88" s="18">
        <v>2022</v>
      </c>
      <c r="B88" s="8" t="s">
        <v>34</v>
      </c>
      <c r="C88" s="8" t="s">
        <v>78</v>
      </c>
      <c r="D88" s="8">
        <v>360</v>
      </c>
      <c r="E88" s="8">
        <v>455</v>
      </c>
      <c r="F88" s="8">
        <v>470</v>
      </c>
      <c r="G88" s="8">
        <v>355</v>
      </c>
      <c r="H88" s="10">
        <v>1645</v>
      </c>
      <c r="J88" s="25"/>
    </row>
    <row r="89" spans="1:10" x14ac:dyDescent="0.35">
      <c r="A89" s="18">
        <v>2022</v>
      </c>
      <c r="B89" s="8" t="s">
        <v>34</v>
      </c>
      <c r="C89" s="8" t="s">
        <v>79</v>
      </c>
      <c r="D89" s="8">
        <v>345</v>
      </c>
      <c r="E89" s="8">
        <v>400</v>
      </c>
      <c r="F89" s="8">
        <v>430</v>
      </c>
      <c r="G89" s="8">
        <v>275</v>
      </c>
      <c r="H89" s="10">
        <v>1450</v>
      </c>
      <c r="J89" s="25"/>
    </row>
    <row r="90" spans="1:10" x14ac:dyDescent="0.35">
      <c r="A90" s="18">
        <v>2022</v>
      </c>
      <c r="B90" s="8" t="s">
        <v>34</v>
      </c>
      <c r="C90" s="8" t="s">
        <v>80</v>
      </c>
      <c r="D90" s="8">
        <v>375</v>
      </c>
      <c r="E90" s="8">
        <v>410</v>
      </c>
      <c r="F90" s="8">
        <v>410</v>
      </c>
      <c r="G90" s="8">
        <v>350</v>
      </c>
      <c r="H90" s="10">
        <v>1550</v>
      </c>
      <c r="J90" s="25"/>
    </row>
    <row r="91" spans="1:10" x14ac:dyDescent="0.35">
      <c r="A91" s="18">
        <v>2022</v>
      </c>
      <c r="B91" s="8" t="s">
        <v>34</v>
      </c>
      <c r="C91" s="8" t="s">
        <v>81</v>
      </c>
      <c r="D91" s="8">
        <v>300</v>
      </c>
      <c r="E91" s="8">
        <v>310</v>
      </c>
      <c r="F91" s="8">
        <v>365</v>
      </c>
      <c r="G91" s="8">
        <v>295</v>
      </c>
      <c r="H91" s="10">
        <v>1265</v>
      </c>
      <c r="J91" s="25"/>
    </row>
    <row r="92" spans="1:10" x14ac:dyDescent="0.35">
      <c r="A92" s="18">
        <v>2022</v>
      </c>
      <c r="B92" s="8" t="s">
        <v>34</v>
      </c>
      <c r="C92" s="8" t="s">
        <v>82</v>
      </c>
      <c r="D92" s="8">
        <v>305</v>
      </c>
      <c r="E92" s="8">
        <v>320</v>
      </c>
      <c r="F92" s="8">
        <v>370</v>
      </c>
      <c r="G92" s="8">
        <v>330</v>
      </c>
      <c r="H92" s="10">
        <v>1320</v>
      </c>
      <c r="J92" s="25"/>
    </row>
    <row r="93" spans="1:10" x14ac:dyDescent="0.35">
      <c r="A93" s="20">
        <v>2022</v>
      </c>
      <c r="B93" s="17" t="s">
        <v>34</v>
      </c>
      <c r="C93" s="17" t="s">
        <v>30</v>
      </c>
      <c r="D93" s="17">
        <v>4345</v>
      </c>
      <c r="E93" s="17">
        <v>5190</v>
      </c>
      <c r="F93" s="17">
        <v>5690</v>
      </c>
      <c r="G93" s="17">
        <v>4650</v>
      </c>
      <c r="H93" s="21">
        <v>19875</v>
      </c>
      <c r="J93" s="25"/>
    </row>
    <row r="94" spans="1:10" x14ac:dyDescent="0.35">
      <c r="A94" s="18">
        <v>2026</v>
      </c>
      <c r="B94" s="8" t="s">
        <v>34</v>
      </c>
      <c r="C94" s="8" t="s">
        <v>69</v>
      </c>
      <c r="D94" s="8">
        <v>235</v>
      </c>
      <c r="E94" s="8">
        <v>270</v>
      </c>
      <c r="F94" s="8">
        <v>365</v>
      </c>
      <c r="G94" s="8">
        <v>350</v>
      </c>
      <c r="H94" s="10">
        <v>1220</v>
      </c>
      <c r="J94" s="25"/>
    </row>
    <row r="95" spans="1:10" x14ac:dyDescent="0.35">
      <c r="A95" s="18">
        <v>2026</v>
      </c>
      <c r="B95" s="8" t="s">
        <v>34</v>
      </c>
      <c r="C95" s="8" t="s">
        <v>70</v>
      </c>
      <c r="D95" s="8">
        <v>320</v>
      </c>
      <c r="E95" s="8">
        <v>345</v>
      </c>
      <c r="F95" s="8">
        <v>420</v>
      </c>
      <c r="G95" s="8">
        <v>410</v>
      </c>
      <c r="H95" s="10">
        <v>1495</v>
      </c>
      <c r="J95" s="25"/>
    </row>
    <row r="96" spans="1:10" x14ac:dyDescent="0.35">
      <c r="A96" s="18">
        <v>2026</v>
      </c>
      <c r="B96" s="8" t="s">
        <v>34</v>
      </c>
      <c r="C96" s="8" t="s">
        <v>71</v>
      </c>
      <c r="D96" s="8">
        <v>155</v>
      </c>
      <c r="E96" s="8">
        <v>150</v>
      </c>
      <c r="F96" s="8">
        <v>165</v>
      </c>
      <c r="G96" s="8">
        <v>195</v>
      </c>
      <c r="H96" s="10">
        <v>665</v>
      </c>
      <c r="J96" s="25"/>
    </row>
    <row r="97" spans="1:10" x14ac:dyDescent="0.35">
      <c r="A97" s="18">
        <v>2026</v>
      </c>
      <c r="B97" s="8" t="s">
        <v>34</v>
      </c>
      <c r="C97" s="8" t="s">
        <v>72</v>
      </c>
      <c r="D97" s="8">
        <v>235</v>
      </c>
      <c r="E97" s="8">
        <v>215</v>
      </c>
      <c r="F97" s="8">
        <v>265</v>
      </c>
      <c r="G97" s="8">
        <v>315</v>
      </c>
      <c r="H97" s="10">
        <v>1025</v>
      </c>
      <c r="J97" s="25"/>
    </row>
    <row r="98" spans="1:10" x14ac:dyDescent="0.35">
      <c r="A98" s="18">
        <v>2026</v>
      </c>
      <c r="B98" s="8" t="s">
        <v>34</v>
      </c>
      <c r="C98" s="8" t="s">
        <v>73</v>
      </c>
      <c r="D98" s="8">
        <v>365</v>
      </c>
      <c r="E98" s="8">
        <v>385</v>
      </c>
      <c r="F98" s="8">
        <v>435</v>
      </c>
      <c r="G98" s="8">
        <v>400</v>
      </c>
      <c r="H98" s="10">
        <v>1580</v>
      </c>
      <c r="J98" s="25"/>
    </row>
    <row r="99" spans="1:10" x14ac:dyDescent="0.35">
      <c r="A99" s="18">
        <v>2026</v>
      </c>
      <c r="B99" s="8" t="s">
        <v>34</v>
      </c>
      <c r="C99" s="8" t="s">
        <v>74</v>
      </c>
      <c r="D99" s="8">
        <v>430</v>
      </c>
      <c r="E99" s="8">
        <v>450</v>
      </c>
      <c r="F99" s="8">
        <v>595</v>
      </c>
      <c r="G99" s="8">
        <v>595</v>
      </c>
      <c r="H99" s="10">
        <v>2070</v>
      </c>
      <c r="J99" s="25"/>
    </row>
    <row r="100" spans="1:10" x14ac:dyDescent="0.35">
      <c r="A100" s="18">
        <v>2026</v>
      </c>
      <c r="B100" s="8" t="s">
        <v>34</v>
      </c>
      <c r="C100" s="8" t="s">
        <v>75</v>
      </c>
      <c r="D100" s="8">
        <v>410</v>
      </c>
      <c r="E100" s="8">
        <v>445</v>
      </c>
      <c r="F100" s="8">
        <v>450</v>
      </c>
      <c r="G100" s="8">
        <v>410</v>
      </c>
      <c r="H100" s="10">
        <v>1715</v>
      </c>
      <c r="J100" s="25"/>
    </row>
    <row r="101" spans="1:10" x14ac:dyDescent="0.35">
      <c r="A101" s="18">
        <v>2026</v>
      </c>
      <c r="B101" s="8" t="s">
        <v>34</v>
      </c>
      <c r="C101" s="8" t="s">
        <v>76</v>
      </c>
      <c r="D101" s="8">
        <v>200</v>
      </c>
      <c r="E101" s="8">
        <v>180</v>
      </c>
      <c r="F101" s="8">
        <v>230</v>
      </c>
      <c r="G101" s="8">
        <v>225</v>
      </c>
      <c r="H101" s="10">
        <v>835</v>
      </c>
      <c r="J101" s="25"/>
    </row>
    <row r="102" spans="1:10" x14ac:dyDescent="0.35">
      <c r="A102" s="18">
        <v>2026</v>
      </c>
      <c r="B102" s="8" t="s">
        <v>34</v>
      </c>
      <c r="C102" s="8" t="s">
        <v>77</v>
      </c>
      <c r="D102" s="8">
        <v>625</v>
      </c>
      <c r="E102" s="8">
        <v>625</v>
      </c>
      <c r="F102" s="8">
        <v>645</v>
      </c>
      <c r="G102" s="8">
        <v>575</v>
      </c>
      <c r="H102" s="10">
        <v>2470</v>
      </c>
      <c r="J102" s="25"/>
    </row>
    <row r="103" spans="1:10" x14ac:dyDescent="0.35">
      <c r="A103" s="18">
        <v>2026</v>
      </c>
      <c r="B103" s="8" t="s">
        <v>34</v>
      </c>
      <c r="C103" s="8" t="s">
        <v>78</v>
      </c>
      <c r="D103" s="8">
        <v>405</v>
      </c>
      <c r="E103" s="8">
        <v>425</v>
      </c>
      <c r="F103" s="8">
        <v>465</v>
      </c>
      <c r="G103" s="8">
        <v>405</v>
      </c>
      <c r="H103" s="10">
        <v>1700</v>
      </c>
      <c r="J103" s="25"/>
    </row>
    <row r="104" spans="1:10" x14ac:dyDescent="0.35">
      <c r="A104" s="18">
        <v>2026</v>
      </c>
      <c r="B104" s="8" t="s">
        <v>34</v>
      </c>
      <c r="C104" s="8" t="s">
        <v>79</v>
      </c>
      <c r="D104" s="8">
        <v>390</v>
      </c>
      <c r="E104" s="8">
        <v>380</v>
      </c>
      <c r="F104" s="8">
        <v>430</v>
      </c>
      <c r="G104" s="8">
        <v>325</v>
      </c>
      <c r="H104" s="10">
        <v>1525</v>
      </c>
      <c r="J104" s="25"/>
    </row>
    <row r="105" spans="1:10" x14ac:dyDescent="0.35">
      <c r="A105" s="18">
        <v>2026</v>
      </c>
      <c r="B105" s="8" t="s">
        <v>34</v>
      </c>
      <c r="C105" s="8" t="s">
        <v>80</v>
      </c>
      <c r="D105" s="8">
        <v>435</v>
      </c>
      <c r="E105" s="8">
        <v>400</v>
      </c>
      <c r="F105" s="8">
        <v>425</v>
      </c>
      <c r="G105" s="8">
        <v>420</v>
      </c>
      <c r="H105" s="10">
        <v>1675</v>
      </c>
      <c r="J105" s="25"/>
    </row>
    <row r="106" spans="1:10" x14ac:dyDescent="0.35">
      <c r="A106" s="18">
        <v>2026</v>
      </c>
      <c r="B106" s="8" t="s">
        <v>34</v>
      </c>
      <c r="C106" s="8" t="s">
        <v>81</v>
      </c>
      <c r="D106" s="8">
        <v>325</v>
      </c>
      <c r="E106" s="8">
        <v>285</v>
      </c>
      <c r="F106" s="8">
        <v>355</v>
      </c>
      <c r="G106" s="8">
        <v>330</v>
      </c>
      <c r="H106" s="10">
        <v>1290</v>
      </c>
      <c r="J106" s="25"/>
    </row>
    <row r="107" spans="1:10" x14ac:dyDescent="0.35">
      <c r="A107" s="18">
        <v>2026</v>
      </c>
      <c r="B107" s="8" t="s">
        <v>34</v>
      </c>
      <c r="C107" s="8" t="s">
        <v>82</v>
      </c>
      <c r="D107" s="8">
        <v>325</v>
      </c>
      <c r="E107" s="8">
        <v>285</v>
      </c>
      <c r="F107" s="8">
        <v>350</v>
      </c>
      <c r="G107" s="8">
        <v>365</v>
      </c>
      <c r="H107" s="10">
        <v>1320</v>
      </c>
      <c r="J107" s="25"/>
    </row>
    <row r="108" spans="1:10" x14ac:dyDescent="0.35">
      <c r="A108" s="20">
        <v>2026</v>
      </c>
      <c r="B108" s="17" t="s">
        <v>34</v>
      </c>
      <c r="C108" s="17" t="s">
        <v>30</v>
      </c>
      <c r="D108" s="17">
        <v>4845</v>
      </c>
      <c r="E108" s="17">
        <v>4830</v>
      </c>
      <c r="F108" s="17">
        <v>5590</v>
      </c>
      <c r="G108" s="17">
        <v>5315</v>
      </c>
      <c r="H108" s="21">
        <v>20585</v>
      </c>
      <c r="J108" s="25"/>
    </row>
    <row r="109" spans="1:10" x14ac:dyDescent="0.35">
      <c r="A109" s="18">
        <v>2031</v>
      </c>
      <c r="B109" s="8" t="s">
        <v>34</v>
      </c>
      <c r="C109" s="8" t="s">
        <v>69</v>
      </c>
      <c r="D109" s="8">
        <v>235</v>
      </c>
      <c r="E109" s="8">
        <v>255</v>
      </c>
      <c r="F109" s="8">
        <v>295</v>
      </c>
      <c r="G109" s="8">
        <v>315</v>
      </c>
      <c r="H109" s="10">
        <v>1100</v>
      </c>
      <c r="J109" s="25"/>
    </row>
    <row r="110" spans="1:10" x14ac:dyDescent="0.35">
      <c r="A110" s="18">
        <v>2031</v>
      </c>
      <c r="B110" s="8" t="s">
        <v>34</v>
      </c>
      <c r="C110" s="8" t="s">
        <v>70</v>
      </c>
      <c r="D110" s="8">
        <v>355</v>
      </c>
      <c r="E110" s="8">
        <v>365</v>
      </c>
      <c r="F110" s="8">
        <v>380</v>
      </c>
      <c r="G110" s="8">
        <v>400</v>
      </c>
      <c r="H110" s="10">
        <v>1495</v>
      </c>
      <c r="J110" s="25"/>
    </row>
    <row r="111" spans="1:10" x14ac:dyDescent="0.35">
      <c r="A111" s="18">
        <v>2031</v>
      </c>
      <c r="B111" s="8" t="s">
        <v>34</v>
      </c>
      <c r="C111" s="8" t="s">
        <v>71</v>
      </c>
      <c r="D111" s="8">
        <v>160</v>
      </c>
      <c r="E111" s="8">
        <v>145</v>
      </c>
      <c r="F111" s="8">
        <v>135</v>
      </c>
      <c r="G111" s="8">
        <v>175</v>
      </c>
      <c r="H111" s="10">
        <v>615</v>
      </c>
      <c r="J111" s="25"/>
    </row>
    <row r="112" spans="1:10" x14ac:dyDescent="0.35">
      <c r="A112" s="18">
        <v>2031</v>
      </c>
      <c r="B112" s="8" t="s">
        <v>34</v>
      </c>
      <c r="C112" s="8" t="s">
        <v>72</v>
      </c>
      <c r="D112" s="8">
        <v>245</v>
      </c>
      <c r="E112" s="8">
        <v>215</v>
      </c>
      <c r="F112" s="8">
        <v>225</v>
      </c>
      <c r="G112" s="8">
        <v>290</v>
      </c>
      <c r="H112" s="10">
        <v>980</v>
      </c>
      <c r="J112" s="25"/>
    </row>
    <row r="113" spans="1:10" x14ac:dyDescent="0.35">
      <c r="A113" s="18">
        <v>2031</v>
      </c>
      <c r="B113" s="8" t="s">
        <v>34</v>
      </c>
      <c r="C113" s="8" t="s">
        <v>73</v>
      </c>
      <c r="D113" s="8">
        <v>525</v>
      </c>
      <c r="E113" s="8">
        <v>525</v>
      </c>
      <c r="F113" s="8">
        <v>515</v>
      </c>
      <c r="G113" s="8">
        <v>485</v>
      </c>
      <c r="H113" s="10">
        <v>2055</v>
      </c>
      <c r="J113" s="25"/>
    </row>
    <row r="114" spans="1:10" x14ac:dyDescent="0.35">
      <c r="A114" s="18">
        <v>2031</v>
      </c>
      <c r="B114" s="8" t="s">
        <v>34</v>
      </c>
      <c r="C114" s="8" t="s">
        <v>74</v>
      </c>
      <c r="D114" s="8">
        <v>450</v>
      </c>
      <c r="E114" s="8">
        <v>450</v>
      </c>
      <c r="F114" s="8">
        <v>505</v>
      </c>
      <c r="G114" s="8">
        <v>555</v>
      </c>
      <c r="H114" s="10">
        <v>1955</v>
      </c>
      <c r="J114" s="25"/>
    </row>
    <row r="115" spans="1:10" x14ac:dyDescent="0.35">
      <c r="A115" s="18">
        <v>2031</v>
      </c>
      <c r="B115" s="8" t="s">
        <v>34</v>
      </c>
      <c r="C115" s="8" t="s">
        <v>75</v>
      </c>
      <c r="D115" s="8">
        <v>475</v>
      </c>
      <c r="E115" s="8">
        <v>490</v>
      </c>
      <c r="F115" s="8">
        <v>430</v>
      </c>
      <c r="G115" s="8">
        <v>425</v>
      </c>
      <c r="H115" s="10">
        <v>1820</v>
      </c>
      <c r="J115" s="25"/>
    </row>
    <row r="116" spans="1:10" x14ac:dyDescent="0.35">
      <c r="A116" s="18">
        <v>2031</v>
      </c>
      <c r="B116" s="8" t="s">
        <v>34</v>
      </c>
      <c r="C116" s="8" t="s">
        <v>76</v>
      </c>
      <c r="D116" s="8">
        <v>195</v>
      </c>
      <c r="E116" s="8">
        <v>170</v>
      </c>
      <c r="F116" s="8">
        <v>185</v>
      </c>
      <c r="G116" s="8">
        <v>200</v>
      </c>
      <c r="H116" s="10">
        <v>755</v>
      </c>
      <c r="J116" s="25"/>
    </row>
    <row r="117" spans="1:10" x14ac:dyDescent="0.35">
      <c r="A117" s="18">
        <v>2031</v>
      </c>
      <c r="B117" s="8" t="s">
        <v>34</v>
      </c>
      <c r="C117" s="8" t="s">
        <v>77</v>
      </c>
      <c r="D117" s="8">
        <v>720</v>
      </c>
      <c r="E117" s="8">
        <v>695</v>
      </c>
      <c r="F117" s="8">
        <v>625</v>
      </c>
      <c r="G117" s="8">
        <v>595</v>
      </c>
      <c r="H117" s="10">
        <v>2630</v>
      </c>
      <c r="J117" s="25"/>
    </row>
    <row r="118" spans="1:10" x14ac:dyDescent="0.35">
      <c r="A118" s="18">
        <v>2031</v>
      </c>
      <c r="B118" s="8" t="s">
        <v>34</v>
      </c>
      <c r="C118" s="8" t="s">
        <v>78</v>
      </c>
      <c r="D118" s="8">
        <v>425</v>
      </c>
      <c r="E118" s="8">
        <v>420</v>
      </c>
      <c r="F118" s="8">
        <v>400</v>
      </c>
      <c r="G118" s="8">
        <v>385</v>
      </c>
      <c r="H118" s="10">
        <v>1625</v>
      </c>
      <c r="J118" s="25"/>
    </row>
    <row r="119" spans="1:10" x14ac:dyDescent="0.35">
      <c r="A119" s="18">
        <v>2031</v>
      </c>
      <c r="B119" s="8" t="s">
        <v>34</v>
      </c>
      <c r="C119" s="8" t="s">
        <v>79</v>
      </c>
      <c r="D119" s="8">
        <v>470</v>
      </c>
      <c r="E119" s="8">
        <v>440</v>
      </c>
      <c r="F119" s="8">
        <v>425</v>
      </c>
      <c r="G119" s="8">
        <v>355</v>
      </c>
      <c r="H119" s="10">
        <v>1690</v>
      </c>
      <c r="J119" s="25"/>
    </row>
    <row r="120" spans="1:10" x14ac:dyDescent="0.35">
      <c r="A120" s="18">
        <v>2031</v>
      </c>
      <c r="B120" s="8" t="s">
        <v>34</v>
      </c>
      <c r="C120" s="8" t="s">
        <v>80</v>
      </c>
      <c r="D120" s="8">
        <v>430</v>
      </c>
      <c r="E120" s="8">
        <v>380</v>
      </c>
      <c r="F120" s="8">
        <v>345</v>
      </c>
      <c r="G120" s="8">
        <v>375</v>
      </c>
      <c r="H120" s="10">
        <v>1525</v>
      </c>
      <c r="J120" s="25"/>
    </row>
    <row r="121" spans="1:10" x14ac:dyDescent="0.35">
      <c r="A121" s="18">
        <v>2031</v>
      </c>
      <c r="B121" s="8" t="s">
        <v>34</v>
      </c>
      <c r="C121" s="8" t="s">
        <v>81</v>
      </c>
      <c r="D121" s="8">
        <v>340</v>
      </c>
      <c r="E121" s="8">
        <v>285</v>
      </c>
      <c r="F121" s="8">
        <v>300</v>
      </c>
      <c r="G121" s="8">
        <v>310</v>
      </c>
      <c r="H121" s="10">
        <v>1235</v>
      </c>
      <c r="J121" s="25"/>
    </row>
    <row r="122" spans="1:10" x14ac:dyDescent="0.35">
      <c r="A122" s="18">
        <v>2031</v>
      </c>
      <c r="B122" s="8" t="s">
        <v>34</v>
      </c>
      <c r="C122" s="8" t="s">
        <v>82</v>
      </c>
      <c r="D122" s="8">
        <v>320</v>
      </c>
      <c r="E122" s="8">
        <v>270</v>
      </c>
      <c r="F122" s="8">
        <v>280</v>
      </c>
      <c r="G122" s="8">
        <v>330</v>
      </c>
      <c r="H122" s="10">
        <v>1200</v>
      </c>
      <c r="J122" s="25"/>
    </row>
    <row r="123" spans="1:10" x14ac:dyDescent="0.35">
      <c r="A123" s="20">
        <v>2031</v>
      </c>
      <c r="B123" s="17" t="s">
        <v>34</v>
      </c>
      <c r="C123" s="17" t="s">
        <v>30</v>
      </c>
      <c r="D123" s="17">
        <v>5335</v>
      </c>
      <c r="E123" s="17">
        <v>5100</v>
      </c>
      <c r="F123" s="17">
        <v>5045</v>
      </c>
      <c r="G123" s="17">
        <v>5200</v>
      </c>
      <c r="H123" s="21">
        <v>20680</v>
      </c>
      <c r="J123" s="25"/>
    </row>
    <row r="124" spans="1:10" x14ac:dyDescent="0.35">
      <c r="A124" s="18">
        <v>2036</v>
      </c>
      <c r="B124" s="8" t="s">
        <v>34</v>
      </c>
      <c r="C124" s="8" t="s">
        <v>69</v>
      </c>
      <c r="D124" s="8">
        <v>225</v>
      </c>
      <c r="E124" s="8">
        <v>255</v>
      </c>
      <c r="F124" s="8">
        <v>290</v>
      </c>
      <c r="G124" s="8">
        <v>270</v>
      </c>
      <c r="H124" s="10">
        <v>1040</v>
      </c>
      <c r="J124" s="25"/>
    </row>
    <row r="125" spans="1:10" x14ac:dyDescent="0.35">
      <c r="A125" s="18">
        <v>2036</v>
      </c>
      <c r="B125" s="8" t="s">
        <v>34</v>
      </c>
      <c r="C125" s="8" t="s">
        <v>70</v>
      </c>
      <c r="D125" s="8">
        <v>335</v>
      </c>
      <c r="E125" s="8">
        <v>365</v>
      </c>
      <c r="F125" s="8">
        <v>370</v>
      </c>
      <c r="G125" s="8">
        <v>340</v>
      </c>
      <c r="H125" s="10">
        <v>1410</v>
      </c>
      <c r="J125" s="25"/>
    </row>
    <row r="126" spans="1:10" x14ac:dyDescent="0.35">
      <c r="A126" s="18">
        <v>2036</v>
      </c>
      <c r="B126" s="8" t="s">
        <v>34</v>
      </c>
      <c r="C126" s="8" t="s">
        <v>71</v>
      </c>
      <c r="D126" s="8">
        <v>155</v>
      </c>
      <c r="E126" s="8">
        <v>145</v>
      </c>
      <c r="F126" s="8">
        <v>135</v>
      </c>
      <c r="G126" s="8">
        <v>150</v>
      </c>
      <c r="H126" s="10">
        <v>585</v>
      </c>
      <c r="J126" s="25"/>
    </row>
    <row r="127" spans="1:10" x14ac:dyDescent="0.35">
      <c r="A127" s="18">
        <v>2036</v>
      </c>
      <c r="B127" s="8" t="s">
        <v>34</v>
      </c>
      <c r="C127" s="8" t="s">
        <v>72</v>
      </c>
      <c r="D127" s="8">
        <v>245</v>
      </c>
      <c r="E127" s="8">
        <v>230</v>
      </c>
      <c r="F127" s="8">
        <v>230</v>
      </c>
      <c r="G127" s="8">
        <v>260</v>
      </c>
      <c r="H127" s="10">
        <v>965</v>
      </c>
      <c r="J127" s="25"/>
    </row>
    <row r="128" spans="1:10" x14ac:dyDescent="0.35">
      <c r="A128" s="18">
        <v>2036</v>
      </c>
      <c r="B128" s="8" t="s">
        <v>34</v>
      </c>
      <c r="C128" s="8" t="s">
        <v>73</v>
      </c>
      <c r="D128" s="8">
        <v>625</v>
      </c>
      <c r="E128" s="8">
        <v>650</v>
      </c>
      <c r="F128" s="8">
        <v>620</v>
      </c>
      <c r="G128" s="8">
        <v>510</v>
      </c>
      <c r="H128" s="10">
        <v>2410</v>
      </c>
      <c r="J128" s="25"/>
    </row>
    <row r="129" spans="1:10" x14ac:dyDescent="0.35">
      <c r="A129" s="18">
        <v>2036</v>
      </c>
      <c r="B129" s="8" t="s">
        <v>34</v>
      </c>
      <c r="C129" s="8" t="s">
        <v>74</v>
      </c>
      <c r="D129" s="8">
        <v>470</v>
      </c>
      <c r="E129" s="8">
        <v>490</v>
      </c>
      <c r="F129" s="8">
        <v>530</v>
      </c>
      <c r="G129" s="8">
        <v>500</v>
      </c>
      <c r="H129" s="10">
        <v>1990</v>
      </c>
      <c r="J129" s="25"/>
    </row>
    <row r="130" spans="1:10" x14ac:dyDescent="0.35">
      <c r="A130" s="18">
        <v>2036</v>
      </c>
      <c r="B130" s="8" t="s">
        <v>34</v>
      </c>
      <c r="C130" s="8" t="s">
        <v>75</v>
      </c>
      <c r="D130" s="8">
        <v>465</v>
      </c>
      <c r="E130" s="8">
        <v>505</v>
      </c>
      <c r="F130" s="8">
        <v>435</v>
      </c>
      <c r="G130" s="8">
        <v>375</v>
      </c>
      <c r="H130" s="10">
        <v>1780</v>
      </c>
      <c r="J130" s="25"/>
    </row>
    <row r="131" spans="1:10" x14ac:dyDescent="0.35">
      <c r="A131" s="18">
        <v>2036</v>
      </c>
      <c r="B131" s="8" t="s">
        <v>34</v>
      </c>
      <c r="C131" s="8" t="s">
        <v>76</v>
      </c>
      <c r="D131" s="8">
        <v>190</v>
      </c>
      <c r="E131" s="8">
        <v>175</v>
      </c>
      <c r="F131" s="8">
        <v>185</v>
      </c>
      <c r="G131" s="8">
        <v>170</v>
      </c>
      <c r="H131" s="10">
        <v>720</v>
      </c>
      <c r="J131" s="25"/>
    </row>
    <row r="132" spans="1:10" x14ac:dyDescent="0.35">
      <c r="A132" s="18">
        <v>2036</v>
      </c>
      <c r="B132" s="8" t="s">
        <v>34</v>
      </c>
      <c r="C132" s="8" t="s">
        <v>77</v>
      </c>
      <c r="D132" s="8">
        <v>710</v>
      </c>
      <c r="E132" s="8">
        <v>720</v>
      </c>
      <c r="F132" s="8">
        <v>630</v>
      </c>
      <c r="G132" s="8">
        <v>525</v>
      </c>
      <c r="H132" s="10">
        <v>2590</v>
      </c>
      <c r="J132" s="25"/>
    </row>
    <row r="133" spans="1:10" x14ac:dyDescent="0.35">
      <c r="A133" s="18">
        <v>2036</v>
      </c>
      <c r="B133" s="8" t="s">
        <v>34</v>
      </c>
      <c r="C133" s="8" t="s">
        <v>78</v>
      </c>
      <c r="D133" s="8">
        <v>405</v>
      </c>
      <c r="E133" s="8">
        <v>425</v>
      </c>
      <c r="F133" s="8">
        <v>385</v>
      </c>
      <c r="G133" s="8">
        <v>325</v>
      </c>
      <c r="H133" s="10">
        <v>1540</v>
      </c>
      <c r="J133" s="25"/>
    </row>
    <row r="134" spans="1:10" x14ac:dyDescent="0.35">
      <c r="A134" s="18">
        <v>2036</v>
      </c>
      <c r="B134" s="8" t="s">
        <v>34</v>
      </c>
      <c r="C134" s="8" t="s">
        <v>79</v>
      </c>
      <c r="D134" s="8">
        <v>515</v>
      </c>
      <c r="E134" s="8">
        <v>510</v>
      </c>
      <c r="F134" s="8">
        <v>485</v>
      </c>
      <c r="G134" s="8">
        <v>360</v>
      </c>
      <c r="H134" s="10">
        <v>1865</v>
      </c>
      <c r="J134" s="25"/>
    </row>
    <row r="135" spans="1:10" x14ac:dyDescent="0.35">
      <c r="A135" s="18">
        <v>2036</v>
      </c>
      <c r="B135" s="8" t="s">
        <v>34</v>
      </c>
      <c r="C135" s="8" t="s">
        <v>80</v>
      </c>
      <c r="D135" s="8">
        <v>410</v>
      </c>
      <c r="E135" s="8">
        <v>380</v>
      </c>
      <c r="F135" s="8">
        <v>335</v>
      </c>
      <c r="G135" s="8">
        <v>320</v>
      </c>
      <c r="H135" s="10">
        <v>1440</v>
      </c>
      <c r="J135" s="25"/>
    </row>
    <row r="136" spans="1:10" x14ac:dyDescent="0.35">
      <c r="A136" s="18">
        <v>2036</v>
      </c>
      <c r="B136" s="8" t="s">
        <v>34</v>
      </c>
      <c r="C136" s="8" t="s">
        <v>81</v>
      </c>
      <c r="D136" s="8">
        <v>325</v>
      </c>
      <c r="E136" s="8">
        <v>285</v>
      </c>
      <c r="F136" s="8">
        <v>295</v>
      </c>
      <c r="G136" s="8">
        <v>265</v>
      </c>
      <c r="H136" s="10">
        <v>1165</v>
      </c>
      <c r="J136" s="25"/>
    </row>
    <row r="137" spans="1:10" x14ac:dyDescent="0.35">
      <c r="A137" s="18">
        <v>2036</v>
      </c>
      <c r="B137" s="8" t="s">
        <v>34</v>
      </c>
      <c r="C137" s="8" t="s">
        <v>82</v>
      </c>
      <c r="D137" s="8">
        <v>305</v>
      </c>
      <c r="E137" s="8">
        <v>270</v>
      </c>
      <c r="F137" s="8">
        <v>275</v>
      </c>
      <c r="G137" s="8">
        <v>280</v>
      </c>
      <c r="H137" s="10">
        <v>1135</v>
      </c>
      <c r="J137" s="25"/>
    </row>
    <row r="138" spans="1:10" x14ac:dyDescent="0.35">
      <c r="A138" s="20">
        <v>2036</v>
      </c>
      <c r="B138" s="17" t="s">
        <v>34</v>
      </c>
      <c r="C138" s="17" t="s">
        <v>30</v>
      </c>
      <c r="D138" s="17">
        <v>5375</v>
      </c>
      <c r="E138" s="17">
        <v>5410</v>
      </c>
      <c r="F138" s="17">
        <v>5185</v>
      </c>
      <c r="G138" s="17">
        <v>4655</v>
      </c>
      <c r="H138" s="21">
        <v>20630</v>
      </c>
      <c r="J138" s="25"/>
    </row>
    <row r="139" spans="1:10" x14ac:dyDescent="0.35">
      <c r="A139" s="18">
        <v>2041</v>
      </c>
      <c r="B139" s="8" t="s">
        <v>34</v>
      </c>
      <c r="C139" s="8" t="s">
        <v>69</v>
      </c>
      <c r="D139" s="8">
        <v>215</v>
      </c>
      <c r="E139" s="8">
        <v>250</v>
      </c>
      <c r="F139" s="8">
        <v>295</v>
      </c>
      <c r="G139" s="8">
        <v>270</v>
      </c>
      <c r="H139" s="10">
        <v>1030</v>
      </c>
      <c r="J139" s="25"/>
    </row>
    <row r="140" spans="1:10" x14ac:dyDescent="0.35">
      <c r="A140" s="18">
        <v>2041</v>
      </c>
      <c r="B140" s="8" t="s">
        <v>34</v>
      </c>
      <c r="C140" s="8" t="s">
        <v>70</v>
      </c>
      <c r="D140" s="8">
        <v>325</v>
      </c>
      <c r="E140" s="8">
        <v>355</v>
      </c>
      <c r="F140" s="8">
        <v>375</v>
      </c>
      <c r="G140" s="8">
        <v>335</v>
      </c>
      <c r="H140" s="10">
        <v>1390</v>
      </c>
      <c r="J140" s="25"/>
    </row>
    <row r="141" spans="1:10" x14ac:dyDescent="0.35">
      <c r="A141" s="18">
        <v>2041</v>
      </c>
      <c r="B141" s="8" t="s">
        <v>34</v>
      </c>
      <c r="C141" s="8" t="s">
        <v>71</v>
      </c>
      <c r="D141" s="8">
        <v>150</v>
      </c>
      <c r="E141" s="8">
        <v>145</v>
      </c>
      <c r="F141" s="8">
        <v>140</v>
      </c>
      <c r="G141" s="8">
        <v>150</v>
      </c>
      <c r="H141" s="10">
        <v>580</v>
      </c>
      <c r="J141" s="25"/>
    </row>
    <row r="142" spans="1:10" x14ac:dyDescent="0.35">
      <c r="A142" s="18">
        <v>2041</v>
      </c>
      <c r="B142" s="8" t="s">
        <v>34</v>
      </c>
      <c r="C142" s="8" t="s">
        <v>72</v>
      </c>
      <c r="D142" s="8">
        <v>235</v>
      </c>
      <c r="E142" s="8">
        <v>225</v>
      </c>
      <c r="F142" s="8">
        <v>240</v>
      </c>
      <c r="G142" s="8">
        <v>255</v>
      </c>
      <c r="H142" s="10">
        <v>955</v>
      </c>
      <c r="J142" s="25"/>
    </row>
    <row r="143" spans="1:10" x14ac:dyDescent="0.35">
      <c r="A143" s="18">
        <v>2041</v>
      </c>
      <c r="B143" s="8" t="s">
        <v>34</v>
      </c>
      <c r="C143" s="8" t="s">
        <v>73</v>
      </c>
      <c r="D143" s="8">
        <v>655</v>
      </c>
      <c r="E143" s="8">
        <v>685</v>
      </c>
      <c r="F143" s="8">
        <v>690</v>
      </c>
      <c r="G143" s="8">
        <v>550</v>
      </c>
      <c r="H143" s="10">
        <v>2580</v>
      </c>
      <c r="J143" s="25"/>
    </row>
    <row r="144" spans="1:10" x14ac:dyDescent="0.35">
      <c r="A144" s="18">
        <v>2041</v>
      </c>
      <c r="B144" s="8" t="s">
        <v>34</v>
      </c>
      <c r="C144" s="8" t="s">
        <v>74</v>
      </c>
      <c r="D144" s="8">
        <v>450</v>
      </c>
      <c r="E144" s="8">
        <v>475</v>
      </c>
      <c r="F144" s="8">
        <v>540</v>
      </c>
      <c r="G144" s="8">
        <v>495</v>
      </c>
      <c r="H144" s="10">
        <v>1960</v>
      </c>
      <c r="J144" s="25"/>
    </row>
    <row r="145" spans="1:10" x14ac:dyDescent="0.35">
      <c r="A145" s="18">
        <v>2041</v>
      </c>
      <c r="B145" s="8" t="s">
        <v>34</v>
      </c>
      <c r="C145" s="8" t="s">
        <v>75</v>
      </c>
      <c r="D145" s="8">
        <v>445</v>
      </c>
      <c r="E145" s="8">
        <v>490</v>
      </c>
      <c r="F145" s="8">
        <v>440</v>
      </c>
      <c r="G145" s="8">
        <v>370</v>
      </c>
      <c r="H145" s="10">
        <v>1750</v>
      </c>
      <c r="J145" s="25"/>
    </row>
    <row r="146" spans="1:10" x14ac:dyDescent="0.35">
      <c r="A146" s="18">
        <v>2041</v>
      </c>
      <c r="B146" s="8" t="s">
        <v>34</v>
      </c>
      <c r="C146" s="8" t="s">
        <v>76</v>
      </c>
      <c r="D146" s="8">
        <v>185</v>
      </c>
      <c r="E146" s="8">
        <v>170</v>
      </c>
      <c r="F146" s="8">
        <v>190</v>
      </c>
      <c r="G146" s="8">
        <v>170</v>
      </c>
      <c r="H146" s="10">
        <v>715</v>
      </c>
      <c r="J146" s="25"/>
    </row>
    <row r="147" spans="1:10" x14ac:dyDescent="0.35">
      <c r="A147" s="18">
        <v>2041</v>
      </c>
      <c r="B147" s="8" t="s">
        <v>34</v>
      </c>
      <c r="C147" s="8" t="s">
        <v>77</v>
      </c>
      <c r="D147" s="8">
        <v>680</v>
      </c>
      <c r="E147" s="8">
        <v>700</v>
      </c>
      <c r="F147" s="8">
        <v>640</v>
      </c>
      <c r="G147" s="8">
        <v>520</v>
      </c>
      <c r="H147" s="10">
        <v>2540</v>
      </c>
      <c r="J147" s="25"/>
    </row>
    <row r="148" spans="1:10" x14ac:dyDescent="0.35">
      <c r="A148" s="18">
        <v>2041</v>
      </c>
      <c r="B148" s="8" t="s">
        <v>34</v>
      </c>
      <c r="C148" s="8" t="s">
        <v>78</v>
      </c>
      <c r="D148" s="8">
        <v>385</v>
      </c>
      <c r="E148" s="8">
        <v>410</v>
      </c>
      <c r="F148" s="8">
        <v>395</v>
      </c>
      <c r="G148" s="8">
        <v>325</v>
      </c>
      <c r="H148" s="10">
        <v>1515</v>
      </c>
      <c r="J148" s="25"/>
    </row>
    <row r="149" spans="1:10" x14ac:dyDescent="0.35">
      <c r="A149" s="18">
        <v>2041</v>
      </c>
      <c r="B149" s="8" t="s">
        <v>34</v>
      </c>
      <c r="C149" s="8" t="s">
        <v>79</v>
      </c>
      <c r="D149" s="8">
        <v>525</v>
      </c>
      <c r="E149" s="8">
        <v>525</v>
      </c>
      <c r="F149" s="8">
        <v>520</v>
      </c>
      <c r="G149" s="8">
        <v>385</v>
      </c>
      <c r="H149" s="10">
        <v>1950</v>
      </c>
      <c r="J149" s="25"/>
    </row>
    <row r="150" spans="1:10" x14ac:dyDescent="0.35">
      <c r="A150" s="18">
        <v>2041</v>
      </c>
      <c r="B150" s="8" t="s">
        <v>34</v>
      </c>
      <c r="C150" s="8" t="s">
        <v>80</v>
      </c>
      <c r="D150" s="8">
        <v>390</v>
      </c>
      <c r="E150" s="8">
        <v>370</v>
      </c>
      <c r="F150" s="8">
        <v>340</v>
      </c>
      <c r="G150" s="8">
        <v>320</v>
      </c>
      <c r="H150" s="10">
        <v>1420</v>
      </c>
      <c r="J150" s="25"/>
    </row>
    <row r="151" spans="1:10" x14ac:dyDescent="0.35">
      <c r="A151" s="18">
        <v>2041</v>
      </c>
      <c r="B151" s="8" t="s">
        <v>34</v>
      </c>
      <c r="C151" s="8" t="s">
        <v>81</v>
      </c>
      <c r="D151" s="8">
        <v>310</v>
      </c>
      <c r="E151" s="8">
        <v>280</v>
      </c>
      <c r="F151" s="8">
        <v>300</v>
      </c>
      <c r="G151" s="8">
        <v>260</v>
      </c>
      <c r="H151" s="10">
        <v>1150</v>
      </c>
      <c r="J151" s="25"/>
    </row>
    <row r="152" spans="1:10" x14ac:dyDescent="0.35">
      <c r="A152" s="18">
        <v>2041</v>
      </c>
      <c r="B152" s="8" t="s">
        <v>34</v>
      </c>
      <c r="C152" s="8" t="s">
        <v>82</v>
      </c>
      <c r="D152" s="8">
        <v>295</v>
      </c>
      <c r="E152" s="8">
        <v>265</v>
      </c>
      <c r="F152" s="8">
        <v>280</v>
      </c>
      <c r="G152" s="8">
        <v>280</v>
      </c>
      <c r="H152" s="10">
        <v>1120</v>
      </c>
      <c r="J152" s="25"/>
    </row>
    <row r="153" spans="1:10" x14ac:dyDescent="0.35">
      <c r="A153" s="20">
        <v>2041</v>
      </c>
      <c r="B153" s="17" t="s">
        <v>34</v>
      </c>
      <c r="C153" s="17" t="s">
        <v>30</v>
      </c>
      <c r="D153" s="17">
        <v>5245</v>
      </c>
      <c r="E153" s="17">
        <v>5335</v>
      </c>
      <c r="F153" s="17">
        <v>5385</v>
      </c>
      <c r="G153" s="17">
        <v>4690</v>
      </c>
      <c r="H153" s="21">
        <v>20660</v>
      </c>
      <c r="J153" s="25"/>
    </row>
    <row r="154" spans="1:10" x14ac:dyDescent="0.35">
      <c r="A154" s="18">
        <v>2022</v>
      </c>
      <c r="B154" s="8" t="s">
        <v>35</v>
      </c>
      <c r="C154" s="8" t="s">
        <v>83</v>
      </c>
      <c r="D154" s="8">
        <v>430</v>
      </c>
      <c r="E154" s="8">
        <v>460</v>
      </c>
      <c r="F154" s="8">
        <v>415</v>
      </c>
      <c r="G154" s="8">
        <v>360</v>
      </c>
      <c r="H154" s="10">
        <v>1665</v>
      </c>
      <c r="J154" s="25"/>
    </row>
    <row r="155" spans="1:10" x14ac:dyDescent="0.35">
      <c r="A155" s="18">
        <v>2022</v>
      </c>
      <c r="B155" s="8" t="s">
        <v>35</v>
      </c>
      <c r="C155" s="8" t="s">
        <v>84</v>
      </c>
      <c r="D155" s="8">
        <v>280</v>
      </c>
      <c r="E155" s="8">
        <v>335</v>
      </c>
      <c r="F155" s="8">
        <v>355</v>
      </c>
      <c r="G155" s="8">
        <v>320</v>
      </c>
      <c r="H155" s="10">
        <v>1295</v>
      </c>
      <c r="J155" s="25"/>
    </row>
    <row r="156" spans="1:10" x14ac:dyDescent="0.35">
      <c r="A156" s="18">
        <v>2022</v>
      </c>
      <c r="B156" s="8" t="s">
        <v>35</v>
      </c>
      <c r="C156" s="8" t="s">
        <v>85</v>
      </c>
      <c r="D156" s="8">
        <v>225</v>
      </c>
      <c r="E156" s="8">
        <v>255</v>
      </c>
      <c r="F156" s="8">
        <v>260</v>
      </c>
      <c r="G156" s="8">
        <v>260</v>
      </c>
      <c r="H156" s="10">
        <v>1000</v>
      </c>
      <c r="J156" s="25"/>
    </row>
    <row r="157" spans="1:10" x14ac:dyDescent="0.35">
      <c r="A157" s="18">
        <v>2022</v>
      </c>
      <c r="B157" s="8" t="s">
        <v>35</v>
      </c>
      <c r="C157" s="8" t="s">
        <v>86</v>
      </c>
      <c r="D157" s="8">
        <v>215</v>
      </c>
      <c r="E157" s="8">
        <v>260</v>
      </c>
      <c r="F157" s="8">
        <v>295</v>
      </c>
      <c r="G157" s="8">
        <v>220</v>
      </c>
      <c r="H157" s="10">
        <v>990</v>
      </c>
      <c r="J157" s="25"/>
    </row>
    <row r="158" spans="1:10" x14ac:dyDescent="0.35">
      <c r="A158" s="18">
        <v>2022</v>
      </c>
      <c r="B158" s="8" t="s">
        <v>35</v>
      </c>
      <c r="C158" s="8" t="s">
        <v>88</v>
      </c>
      <c r="D158" s="8">
        <v>280</v>
      </c>
      <c r="E158" s="8">
        <v>365</v>
      </c>
      <c r="F158" s="8">
        <v>350</v>
      </c>
      <c r="G158" s="8">
        <v>305</v>
      </c>
      <c r="H158" s="10">
        <v>1300</v>
      </c>
      <c r="J158" s="25"/>
    </row>
    <row r="159" spans="1:10" x14ac:dyDescent="0.35">
      <c r="A159" s="18">
        <v>2022</v>
      </c>
      <c r="B159" s="8" t="s">
        <v>35</v>
      </c>
      <c r="C159" s="8" t="s">
        <v>89</v>
      </c>
      <c r="D159" s="8">
        <v>400</v>
      </c>
      <c r="E159" s="8">
        <v>450</v>
      </c>
      <c r="F159" s="8">
        <v>510</v>
      </c>
      <c r="G159" s="8">
        <v>425</v>
      </c>
      <c r="H159" s="10">
        <v>1785</v>
      </c>
      <c r="J159" s="25"/>
    </row>
    <row r="160" spans="1:10" x14ac:dyDescent="0.35">
      <c r="A160" s="18">
        <v>2022</v>
      </c>
      <c r="B160" s="8" t="s">
        <v>35</v>
      </c>
      <c r="C160" s="8" t="s">
        <v>90</v>
      </c>
      <c r="D160" s="8">
        <v>180</v>
      </c>
      <c r="E160" s="8">
        <v>190</v>
      </c>
      <c r="F160" s="8">
        <v>180</v>
      </c>
      <c r="G160" s="8">
        <v>205</v>
      </c>
      <c r="H160" s="10">
        <v>760</v>
      </c>
      <c r="J160" s="25"/>
    </row>
    <row r="161" spans="1:10" x14ac:dyDescent="0.35">
      <c r="A161" s="18">
        <v>2022</v>
      </c>
      <c r="B161" s="8" t="s">
        <v>35</v>
      </c>
      <c r="C161" s="8" t="s">
        <v>91</v>
      </c>
      <c r="D161" s="8">
        <v>250</v>
      </c>
      <c r="E161" s="8">
        <v>310</v>
      </c>
      <c r="F161" s="8">
        <v>300</v>
      </c>
      <c r="G161" s="8">
        <v>250</v>
      </c>
      <c r="H161" s="10">
        <v>1110</v>
      </c>
      <c r="J161" s="25"/>
    </row>
    <row r="162" spans="1:10" x14ac:dyDescent="0.35">
      <c r="A162" s="18">
        <v>2022</v>
      </c>
      <c r="B162" s="8" t="s">
        <v>35</v>
      </c>
      <c r="C162" s="8" t="s">
        <v>92</v>
      </c>
      <c r="D162" s="8">
        <v>340</v>
      </c>
      <c r="E162" s="8">
        <v>370</v>
      </c>
      <c r="F162" s="8">
        <v>365</v>
      </c>
      <c r="G162" s="8">
        <v>350</v>
      </c>
      <c r="H162" s="10">
        <v>1425</v>
      </c>
      <c r="J162" s="25"/>
    </row>
    <row r="163" spans="1:10" x14ac:dyDescent="0.35">
      <c r="A163" s="18">
        <v>2022</v>
      </c>
      <c r="B163" s="8" t="s">
        <v>35</v>
      </c>
      <c r="C163" s="8" t="s">
        <v>93</v>
      </c>
      <c r="D163" s="8">
        <v>370</v>
      </c>
      <c r="E163" s="8">
        <v>430</v>
      </c>
      <c r="F163" s="8">
        <v>405</v>
      </c>
      <c r="G163" s="8">
        <v>325</v>
      </c>
      <c r="H163" s="10">
        <v>1530</v>
      </c>
      <c r="J163" s="25"/>
    </row>
    <row r="164" spans="1:10" x14ac:dyDescent="0.35">
      <c r="A164" s="18">
        <v>2022</v>
      </c>
      <c r="B164" s="8" t="s">
        <v>35</v>
      </c>
      <c r="C164" s="8" t="s">
        <v>94</v>
      </c>
      <c r="D164" s="8">
        <v>85</v>
      </c>
      <c r="E164" s="8">
        <v>80</v>
      </c>
      <c r="F164" s="8">
        <v>80</v>
      </c>
      <c r="G164" s="8">
        <v>85</v>
      </c>
      <c r="H164" s="10">
        <v>335</v>
      </c>
      <c r="J164" s="25"/>
    </row>
    <row r="165" spans="1:10" x14ac:dyDescent="0.35">
      <c r="A165" s="18">
        <v>2022</v>
      </c>
      <c r="B165" s="8" t="s">
        <v>35</v>
      </c>
      <c r="C165" s="8" t="s">
        <v>95</v>
      </c>
      <c r="D165" s="8">
        <v>320</v>
      </c>
      <c r="E165" s="8">
        <v>280</v>
      </c>
      <c r="F165" s="8">
        <v>260</v>
      </c>
      <c r="G165" s="8">
        <v>200</v>
      </c>
      <c r="H165" s="10">
        <v>1060</v>
      </c>
      <c r="J165" s="25"/>
    </row>
    <row r="166" spans="1:10" x14ac:dyDescent="0.35">
      <c r="A166" s="18">
        <v>2022</v>
      </c>
      <c r="B166" s="8" t="s">
        <v>35</v>
      </c>
      <c r="C166" s="8" t="s">
        <v>96</v>
      </c>
      <c r="D166" s="8">
        <v>170</v>
      </c>
      <c r="E166" s="8">
        <v>255</v>
      </c>
      <c r="F166" s="8">
        <v>270</v>
      </c>
      <c r="G166" s="8">
        <v>260</v>
      </c>
      <c r="H166" s="10">
        <v>950</v>
      </c>
      <c r="J166" s="25"/>
    </row>
    <row r="167" spans="1:10" x14ac:dyDescent="0.35">
      <c r="A167" s="18">
        <v>2022</v>
      </c>
      <c r="B167" s="8" t="s">
        <v>35</v>
      </c>
      <c r="C167" s="8" t="s">
        <v>97</v>
      </c>
      <c r="D167" s="8">
        <v>215</v>
      </c>
      <c r="E167" s="8">
        <v>230</v>
      </c>
      <c r="F167" s="8">
        <v>235</v>
      </c>
      <c r="G167" s="8">
        <v>195</v>
      </c>
      <c r="H167" s="10">
        <v>875</v>
      </c>
      <c r="J167" s="25"/>
    </row>
    <row r="168" spans="1:10" x14ac:dyDescent="0.35">
      <c r="A168" s="18">
        <v>2022</v>
      </c>
      <c r="B168" s="8" t="s">
        <v>35</v>
      </c>
      <c r="C168" s="8" t="s">
        <v>98</v>
      </c>
      <c r="D168" s="8">
        <v>335</v>
      </c>
      <c r="E168" s="8">
        <v>245</v>
      </c>
      <c r="F168" s="8">
        <v>260</v>
      </c>
      <c r="G168" s="8">
        <v>285</v>
      </c>
      <c r="H168" s="10">
        <v>1130</v>
      </c>
      <c r="J168" s="25"/>
    </row>
    <row r="169" spans="1:10" x14ac:dyDescent="0.35">
      <c r="A169" s="18">
        <v>2022</v>
      </c>
      <c r="B169" s="8" t="s">
        <v>35</v>
      </c>
      <c r="C169" s="8" t="s">
        <v>99</v>
      </c>
      <c r="D169" s="8">
        <v>435</v>
      </c>
      <c r="E169" s="8">
        <v>460</v>
      </c>
      <c r="F169" s="8">
        <v>420</v>
      </c>
      <c r="G169" s="8">
        <v>435</v>
      </c>
      <c r="H169" s="10">
        <v>1750</v>
      </c>
      <c r="J169" s="25"/>
    </row>
    <row r="170" spans="1:10" x14ac:dyDescent="0.35">
      <c r="A170" s="18">
        <v>2022</v>
      </c>
      <c r="B170" s="8" t="s">
        <v>35</v>
      </c>
      <c r="C170" s="8" t="s">
        <v>100</v>
      </c>
      <c r="D170" s="8">
        <v>415</v>
      </c>
      <c r="E170" s="8">
        <v>405</v>
      </c>
      <c r="F170" s="8">
        <v>430</v>
      </c>
      <c r="G170" s="8">
        <v>340</v>
      </c>
      <c r="H170" s="10">
        <v>1590</v>
      </c>
      <c r="J170" s="25"/>
    </row>
    <row r="171" spans="1:10" x14ac:dyDescent="0.35">
      <c r="A171" s="18">
        <v>2022</v>
      </c>
      <c r="B171" s="8" t="s">
        <v>35</v>
      </c>
      <c r="C171" s="8" t="s">
        <v>87</v>
      </c>
      <c r="D171" s="8">
        <v>265</v>
      </c>
      <c r="E171" s="8">
        <v>335</v>
      </c>
      <c r="F171" s="8">
        <v>345</v>
      </c>
      <c r="G171" s="8">
        <v>295</v>
      </c>
      <c r="H171" s="10">
        <v>1245</v>
      </c>
      <c r="J171" s="25"/>
    </row>
    <row r="172" spans="1:10" x14ac:dyDescent="0.35">
      <c r="A172" s="20">
        <v>2022</v>
      </c>
      <c r="B172" s="17" t="s">
        <v>35</v>
      </c>
      <c r="C172" s="17" t="s">
        <v>30</v>
      </c>
      <c r="D172" s="17">
        <v>5215</v>
      </c>
      <c r="E172" s="17">
        <v>5720</v>
      </c>
      <c r="F172" s="17">
        <v>5730</v>
      </c>
      <c r="G172" s="17">
        <v>5115</v>
      </c>
      <c r="H172" s="21">
        <v>21780</v>
      </c>
      <c r="J172" s="25"/>
    </row>
    <row r="173" spans="1:10" x14ac:dyDescent="0.35">
      <c r="A173" s="18">
        <v>2026</v>
      </c>
      <c r="B173" s="8" t="s">
        <v>35</v>
      </c>
      <c r="C173" s="8" t="s">
        <v>83</v>
      </c>
      <c r="D173" s="8">
        <v>455</v>
      </c>
      <c r="E173" s="8">
        <v>455</v>
      </c>
      <c r="F173" s="8">
        <v>460</v>
      </c>
      <c r="G173" s="8">
        <v>420</v>
      </c>
      <c r="H173" s="10">
        <v>1790</v>
      </c>
      <c r="J173" s="25"/>
    </row>
    <row r="174" spans="1:10" x14ac:dyDescent="0.35">
      <c r="A174" s="18">
        <v>2026</v>
      </c>
      <c r="B174" s="8" t="s">
        <v>35</v>
      </c>
      <c r="C174" s="8" t="s">
        <v>84</v>
      </c>
      <c r="D174" s="8">
        <v>305</v>
      </c>
      <c r="E174" s="8">
        <v>340</v>
      </c>
      <c r="F174" s="8">
        <v>390</v>
      </c>
      <c r="G174" s="8">
        <v>375</v>
      </c>
      <c r="H174" s="10">
        <v>1410</v>
      </c>
      <c r="J174" s="25"/>
    </row>
    <row r="175" spans="1:10" x14ac:dyDescent="0.35">
      <c r="A175" s="18">
        <v>2026</v>
      </c>
      <c r="B175" s="8" t="s">
        <v>35</v>
      </c>
      <c r="C175" s="8" t="s">
        <v>85</v>
      </c>
      <c r="D175" s="8">
        <v>215</v>
      </c>
      <c r="E175" s="8">
        <v>230</v>
      </c>
      <c r="F175" s="8">
        <v>265</v>
      </c>
      <c r="G175" s="8">
        <v>280</v>
      </c>
      <c r="H175" s="10">
        <v>990</v>
      </c>
      <c r="J175" s="25"/>
    </row>
    <row r="176" spans="1:10" x14ac:dyDescent="0.35">
      <c r="A176" s="18">
        <v>2026</v>
      </c>
      <c r="B176" s="8" t="s">
        <v>35</v>
      </c>
      <c r="C176" s="8" t="s">
        <v>86</v>
      </c>
      <c r="D176" s="8">
        <v>210</v>
      </c>
      <c r="E176" s="8">
        <v>235</v>
      </c>
      <c r="F176" s="8">
        <v>295</v>
      </c>
      <c r="G176" s="8">
        <v>240</v>
      </c>
      <c r="H176" s="10">
        <v>980</v>
      </c>
      <c r="J176" s="25"/>
    </row>
    <row r="177" spans="1:10" x14ac:dyDescent="0.35">
      <c r="A177" s="18">
        <v>2026</v>
      </c>
      <c r="B177" s="8" t="s">
        <v>35</v>
      </c>
      <c r="C177" s="8" t="s">
        <v>88</v>
      </c>
      <c r="D177" s="8">
        <v>265</v>
      </c>
      <c r="E177" s="8">
        <v>325</v>
      </c>
      <c r="F177" s="8">
        <v>345</v>
      </c>
      <c r="G177" s="8">
        <v>325</v>
      </c>
      <c r="H177" s="10">
        <v>1260</v>
      </c>
      <c r="J177" s="25"/>
    </row>
    <row r="178" spans="1:10" x14ac:dyDescent="0.35">
      <c r="A178" s="18">
        <v>2026</v>
      </c>
      <c r="B178" s="8" t="s">
        <v>35</v>
      </c>
      <c r="C178" s="8" t="s">
        <v>89</v>
      </c>
      <c r="D178" s="8">
        <v>400</v>
      </c>
      <c r="E178" s="8">
        <v>420</v>
      </c>
      <c r="F178" s="8">
        <v>520</v>
      </c>
      <c r="G178" s="8">
        <v>470</v>
      </c>
      <c r="H178" s="10">
        <v>1810</v>
      </c>
      <c r="J178" s="25"/>
    </row>
    <row r="179" spans="1:10" x14ac:dyDescent="0.35">
      <c r="A179" s="18">
        <v>2026</v>
      </c>
      <c r="B179" s="8" t="s">
        <v>35</v>
      </c>
      <c r="C179" s="8" t="s">
        <v>90</v>
      </c>
      <c r="D179" s="8">
        <v>215</v>
      </c>
      <c r="E179" s="8">
        <v>215</v>
      </c>
      <c r="F179" s="8">
        <v>225</v>
      </c>
      <c r="G179" s="8">
        <v>255</v>
      </c>
      <c r="H179" s="10">
        <v>915</v>
      </c>
      <c r="J179" s="25"/>
    </row>
    <row r="180" spans="1:10" x14ac:dyDescent="0.35">
      <c r="A180" s="18">
        <v>2026</v>
      </c>
      <c r="B180" s="8" t="s">
        <v>35</v>
      </c>
      <c r="C180" s="8" t="s">
        <v>91</v>
      </c>
      <c r="D180" s="8">
        <v>260</v>
      </c>
      <c r="E180" s="8">
        <v>300</v>
      </c>
      <c r="F180" s="8">
        <v>320</v>
      </c>
      <c r="G180" s="8">
        <v>285</v>
      </c>
      <c r="H180" s="10">
        <v>1170</v>
      </c>
      <c r="J180" s="25"/>
    </row>
    <row r="181" spans="1:10" x14ac:dyDescent="0.35">
      <c r="A181" s="18">
        <v>2026</v>
      </c>
      <c r="B181" s="8" t="s">
        <v>35</v>
      </c>
      <c r="C181" s="8" t="s">
        <v>92</v>
      </c>
      <c r="D181" s="8">
        <v>340</v>
      </c>
      <c r="E181" s="8">
        <v>345</v>
      </c>
      <c r="F181" s="8">
        <v>380</v>
      </c>
      <c r="G181" s="8">
        <v>390</v>
      </c>
      <c r="H181" s="10">
        <v>1455</v>
      </c>
      <c r="J181" s="25"/>
    </row>
    <row r="182" spans="1:10" x14ac:dyDescent="0.35">
      <c r="A182" s="18">
        <v>2026</v>
      </c>
      <c r="B182" s="8" t="s">
        <v>35</v>
      </c>
      <c r="C182" s="8" t="s">
        <v>93</v>
      </c>
      <c r="D182" s="8">
        <v>395</v>
      </c>
      <c r="E182" s="8">
        <v>425</v>
      </c>
      <c r="F182" s="8">
        <v>450</v>
      </c>
      <c r="G182" s="8">
        <v>385</v>
      </c>
      <c r="H182" s="10">
        <v>1650</v>
      </c>
      <c r="J182" s="25"/>
    </row>
    <row r="183" spans="1:10" x14ac:dyDescent="0.35">
      <c r="A183" s="18">
        <v>2026</v>
      </c>
      <c r="B183" s="8" t="s">
        <v>35</v>
      </c>
      <c r="C183" s="8" t="s">
        <v>94</v>
      </c>
      <c r="D183" s="8">
        <v>95</v>
      </c>
      <c r="E183" s="8">
        <v>85</v>
      </c>
      <c r="F183" s="8">
        <v>90</v>
      </c>
      <c r="G183" s="8">
        <v>100</v>
      </c>
      <c r="H183" s="10">
        <v>370</v>
      </c>
      <c r="J183" s="25"/>
    </row>
    <row r="184" spans="1:10" x14ac:dyDescent="0.35">
      <c r="A184" s="18">
        <v>2026</v>
      </c>
      <c r="B184" s="8" t="s">
        <v>35</v>
      </c>
      <c r="C184" s="8" t="s">
        <v>95</v>
      </c>
      <c r="D184" s="8">
        <v>300</v>
      </c>
      <c r="E184" s="8">
        <v>250</v>
      </c>
      <c r="F184" s="8">
        <v>255</v>
      </c>
      <c r="G184" s="8">
        <v>210</v>
      </c>
      <c r="H184" s="10">
        <v>1010</v>
      </c>
      <c r="J184" s="25"/>
    </row>
    <row r="185" spans="1:10" x14ac:dyDescent="0.35">
      <c r="A185" s="18">
        <v>2026</v>
      </c>
      <c r="B185" s="8" t="s">
        <v>35</v>
      </c>
      <c r="C185" s="8" t="s">
        <v>96</v>
      </c>
      <c r="D185" s="8">
        <v>160</v>
      </c>
      <c r="E185" s="8">
        <v>225</v>
      </c>
      <c r="F185" s="8">
        <v>265</v>
      </c>
      <c r="G185" s="8">
        <v>275</v>
      </c>
      <c r="H185" s="10">
        <v>920</v>
      </c>
      <c r="J185" s="25"/>
    </row>
    <row r="186" spans="1:10" x14ac:dyDescent="0.35">
      <c r="A186" s="18">
        <v>2026</v>
      </c>
      <c r="B186" s="8" t="s">
        <v>35</v>
      </c>
      <c r="C186" s="8" t="s">
        <v>97</v>
      </c>
      <c r="D186" s="8">
        <v>205</v>
      </c>
      <c r="E186" s="8">
        <v>210</v>
      </c>
      <c r="F186" s="8">
        <v>235</v>
      </c>
      <c r="G186" s="8">
        <v>210</v>
      </c>
      <c r="H186" s="10">
        <v>860</v>
      </c>
      <c r="J186" s="25"/>
    </row>
    <row r="187" spans="1:10" x14ac:dyDescent="0.35">
      <c r="A187" s="18">
        <v>2026</v>
      </c>
      <c r="B187" s="8" t="s">
        <v>35</v>
      </c>
      <c r="C187" s="8" t="s">
        <v>98</v>
      </c>
      <c r="D187" s="8">
        <v>330</v>
      </c>
      <c r="E187" s="8">
        <v>235</v>
      </c>
      <c r="F187" s="8">
        <v>275</v>
      </c>
      <c r="G187" s="8">
        <v>320</v>
      </c>
      <c r="H187" s="10">
        <v>1160</v>
      </c>
      <c r="J187" s="25"/>
    </row>
    <row r="188" spans="1:10" x14ac:dyDescent="0.35">
      <c r="A188" s="18">
        <v>2026</v>
      </c>
      <c r="B188" s="8" t="s">
        <v>35</v>
      </c>
      <c r="C188" s="8" t="s">
        <v>99</v>
      </c>
      <c r="D188" s="8">
        <v>435</v>
      </c>
      <c r="E188" s="8">
        <v>435</v>
      </c>
      <c r="F188" s="8">
        <v>440</v>
      </c>
      <c r="G188" s="8">
        <v>485</v>
      </c>
      <c r="H188" s="10">
        <v>1795</v>
      </c>
      <c r="J188" s="25"/>
    </row>
    <row r="189" spans="1:10" x14ac:dyDescent="0.35">
      <c r="A189" s="18">
        <v>2026</v>
      </c>
      <c r="B189" s="8" t="s">
        <v>35</v>
      </c>
      <c r="C189" s="8" t="s">
        <v>100</v>
      </c>
      <c r="D189" s="8">
        <v>390</v>
      </c>
      <c r="E189" s="8">
        <v>360</v>
      </c>
      <c r="F189" s="8">
        <v>425</v>
      </c>
      <c r="G189" s="8">
        <v>365</v>
      </c>
      <c r="H189" s="10">
        <v>1545</v>
      </c>
      <c r="J189" s="25"/>
    </row>
    <row r="190" spans="1:10" x14ac:dyDescent="0.35">
      <c r="A190" s="18">
        <v>2026</v>
      </c>
      <c r="B190" s="8" t="s">
        <v>35</v>
      </c>
      <c r="C190" s="8" t="s">
        <v>87</v>
      </c>
      <c r="D190" s="8">
        <v>290</v>
      </c>
      <c r="E190" s="8">
        <v>340</v>
      </c>
      <c r="F190" s="8">
        <v>380</v>
      </c>
      <c r="G190" s="8">
        <v>345</v>
      </c>
      <c r="H190" s="10">
        <v>1355</v>
      </c>
      <c r="J190" s="25"/>
    </row>
    <row r="191" spans="1:10" x14ac:dyDescent="0.35">
      <c r="A191" s="20">
        <v>2026</v>
      </c>
      <c r="B191" s="17" t="s">
        <v>35</v>
      </c>
      <c r="C191" s="17" t="s">
        <v>30</v>
      </c>
      <c r="D191" s="17">
        <v>5265</v>
      </c>
      <c r="E191" s="17">
        <v>5425</v>
      </c>
      <c r="F191" s="17">
        <v>6025</v>
      </c>
      <c r="G191" s="17">
        <v>5725</v>
      </c>
      <c r="H191" s="21">
        <v>22440</v>
      </c>
      <c r="J191" s="25"/>
    </row>
    <row r="192" spans="1:10" x14ac:dyDescent="0.35">
      <c r="A192" s="18">
        <v>2031</v>
      </c>
      <c r="B192" s="8" t="s">
        <v>35</v>
      </c>
      <c r="C192" s="8" t="s">
        <v>83</v>
      </c>
      <c r="D192" s="8">
        <v>465</v>
      </c>
      <c r="E192" s="8">
        <v>445</v>
      </c>
      <c r="F192" s="8">
        <v>420</v>
      </c>
      <c r="G192" s="8">
        <v>435</v>
      </c>
      <c r="H192" s="10">
        <v>1765</v>
      </c>
      <c r="J192" s="25"/>
    </row>
    <row r="193" spans="1:10" x14ac:dyDescent="0.35">
      <c r="A193" s="18">
        <v>2031</v>
      </c>
      <c r="B193" s="8" t="s">
        <v>35</v>
      </c>
      <c r="C193" s="8" t="s">
        <v>84</v>
      </c>
      <c r="D193" s="8">
        <v>395</v>
      </c>
      <c r="E193" s="8">
        <v>410</v>
      </c>
      <c r="F193" s="8">
        <v>435</v>
      </c>
      <c r="G193" s="8">
        <v>445</v>
      </c>
      <c r="H193" s="10">
        <v>1685</v>
      </c>
      <c r="J193" s="25"/>
    </row>
    <row r="194" spans="1:10" x14ac:dyDescent="0.35">
      <c r="A194" s="18">
        <v>2031</v>
      </c>
      <c r="B194" s="8" t="s">
        <v>35</v>
      </c>
      <c r="C194" s="8" t="s">
        <v>85</v>
      </c>
      <c r="D194" s="8">
        <v>210</v>
      </c>
      <c r="E194" s="8">
        <v>215</v>
      </c>
      <c r="F194" s="8">
        <v>230</v>
      </c>
      <c r="G194" s="8">
        <v>280</v>
      </c>
      <c r="H194" s="10">
        <v>940</v>
      </c>
      <c r="J194" s="25"/>
    </row>
    <row r="195" spans="1:10" x14ac:dyDescent="0.35">
      <c r="A195" s="18">
        <v>2031</v>
      </c>
      <c r="B195" s="8" t="s">
        <v>35</v>
      </c>
      <c r="C195" s="8" t="s">
        <v>86</v>
      </c>
      <c r="D195" s="8">
        <v>200</v>
      </c>
      <c r="E195" s="8">
        <v>215</v>
      </c>
      <c r="F195" s="8">
        <v>250</v>
      </c>
      <c r="G195" s="8">
        <v>235</v>
      </c>
      <c r="H195" s="10">
        <v>900</v>
      </c>
      <c r="J195" s="25"/>
    </row>
    <row r="196" spans="1:10" x14ac:dyDescent="0.35">
      <c r="A196" s="18">
        <v>2031</v>
      </c>
      <c r="B196" s="8" t="s">
        <v>35</v>
      </c>
      <c r="C196" s="8" t="s">
        <v>88</v>
      </c>
      <c r="D196" s="8">
        <v>255</v>
      </c>
      <c r="E196" s="8">
        <v>295</v>
      </c>
      <c r="F196" s="8">
        <v>295</v>
      </c>
      <c r="G196" s="8">
        <v>320</v>
      </c>
      <c r="H196" s="10">
        <v>1165</v>
      </c>
      <c r="J196" s="25"/>
    </row>
    <row r="197" spans="1:10" x14ac:dyDescent="0.35">
      <c r="A197" s="18">
        <v>2031</v>
      </c>
      <c r="B197" s="8" t="s">
        <v>35</v>
      </c>
      <c r="C197" s="8" t="s">
        <v>89</v>
      </c>
      <c r="D197" s="8">
        <v>385</v>
      </c>
      <c r="E197" s="8">
        <v>385</v>
      </c>
      <c r="F197" s="8">
        <v>450</v>
      </c>
      <c r="G197" s="8">
        <v>465</v>
      </c>
      <c r="H197" s="10">
        <v>1685</v>
      </c>
      <c r="J197" s="25"/>
    </row>
    <row r="198" spans="1:10" x14ac:dyDescent="0.35">
      <c r="A198" s="18">
        <v>2031</v>
      </c>
      <c r="B198" s="8" t="s">
        <v>35</v>
      </c>
      <c r="C198" s="8" t="s">
        <v>90</v>
      </c>
      <c r="D198" s="8">
        <v>420</v>
      </c>
      <c r="E198" s="8">
        <v>415</v>
      </c>
      <c r="F198" s="8">
        <v>410</v>
      </c>
      <c r="G198" s="8">
        <v>425</v>
      </c>
      <c r="H198" s="10">
        <v>1670</v>
      </c>
      <c r="J198" s="25"/>
    </row>
    <row r="199" spans="1:10" x14ac:dyDescent="0.35">
      <c r="A199" s="18">
        <v>2031</v>
      </c>
      <c r="B199" s="8" t="s">
        <v>35</v>
      </c>
      <c r="C199" s="8" t="s">
        <v>91</v>
      </c>
      <c r="D199" s="8">
        <v>250</v>
      </c>
      <c r="E199" s="8">
        <v>275</v>
      </c>
      <c r="F199" s="8">
        <v>275</v>
      </c>
      <c r="G199" s="8">
        <v>280</v>
      </c>
      <c r="H199" s="10">
        <v>1080</v>
      </c>
      <c r="J199" s="25"/>
    </row>
    <row r="200" spans="1:10" x14ac:dyDescent="0.35">
      <c r="A200" s="18">
        <v>2031</v>
      </c>
      <c r="B200" s="8" t="s">
        <v>35</v>
      </c>
      <c r="C200" s="8" t="s">
        <v>92</v>
      </c>
      <c r="D200" s="8">
        <v>330</v>
      </c>
      <c r="E200" s="8">
        <v>315</v>
      </c>
      <c r="F200" s="8">
        <v>325</v>
      </c>
      <c r="G200" s="8">
        <v>380</v>
      </c>
      <c r="H200" s="10">
        <v>1350</v>
      </c>
      <c r="J200" s="25"/>
    </row>
    <row r="201" spans="1:10" x14ac:dyDescent="0.35">
      <c r="A201" s="18">
        <v>2031</v>
      </c>
      <c r="B201" s="8" t="s">
        <v>35</v>
      </c>
      <c r="C201" s="8" t="s">
        <v>93</v>
      </c>
      <c r="D201" s="8">
        <v>390</v>
      </c>
      <c r="E201" s="8">
        <v>400</v>
      </c>
      <c r="F201" s="8">
        <v>395</v>
      </c>
      <c r="G201" s="8">
        <v>385</v>
      </c>
      <c r="H201" s="10">
        <v>1570</v>
      </c>
      <c r="J201" s="25"/>
    </row>
    <row r="202" spans="1:10" x14ac:dyDescent="0.35">
      <c r="A202" s="18">
        <v>2031</v>
      </c>
      <c r="B202" s="8" t="s">
        <v>35</v>
      </c>
      <c r="C202" s="8" t="s">
        <v>94</v>
      </c>
      <c r="D202" s="8">
        <v>100</v>
      </c>
      <c r="E202" s="8">
        <v>85</v>
      </c>
      <c r="F202" s="8">
        <v>85</v>
      </c>
      <c r="G202" s="8">
        <v>105</v>
      </c>
      <c r="H202" s="10">
        <v>375</v>
      </c>
      <c r="J202" s="25"/>
    </row>
    <row r="203" spans="1:10" x14ac:dyDescent="0.35">
      <c r="A203" s="18">
        <v>2031</v>
      </c>
      <c r="B203" s="8" t="s">
        <v>35</v>
      </c>
      <c r="C203" s="8" t="s">
        <v>95</v>
      </c>
      <c r="D203" s="8">
        <v>290</v>
      </c>
      <c r="E203" s="8">
        <v>230</v>
      </c>
      <c r="F203" s="8">
        <v>220</v>
      </c>
      <c r="G203" s="8">
        <v>205</v>
      </c>
      <c r="H203" s="10">
        <v>945</v>
      </c>
      <c r="J203" s="25"/>
    </row>
    <row r="204" spans="1:10" x14ac:dyDescent="0.35">
      <c r="A204" s="18">
        <v>2031</v>
      </c>
      <c r="B204" s="8" t="s">
        <v>35</v>
      </c>
      <c r="C204" s="8" t="s">
        <v>96</v>
      </c>
      <c r="D204" s="8">
        <v>150</v>
      </c>
      <c r="E204" s="8">
        <v>205</v>
      </c>
      <c r="F204" s="8">
        <v>225</v>
      </c>
      <c r="G204" s="8">
        <v>270</v>
      </c>
      <c r="H204" s="10">
        <v>845</v>
      </c>
      <c r="J204" s="25"/>
    </row>
    <row r="205" spans="1:10" x14ac:dyDescent="0.35">
      <c r="A205" s="18">
        <v>2031</v>
      </c>
      <c r="B205" s="8" t="s">
        <v>35</v>
      </c>
      <c r="C205" s="8" t="s">
        <v>97</v>
      </c>
      <c r="D205" s="8">
        <v>200</v>
      </c>
      <c r="E205" s="8">
        <v>195</v>
      </c>
      <c r="F205" s="8">
        <v>205</v>
      </c>
      <c r="G205" s="8">
        <v>210</v>
      </c>
      <c r="H205" s="10">
        <v>815</v>
      </c>
      <c r="J205" s="25"/>
    </row>
    <row r="206" spans="1:10" x14ac:dyDescent="0.35">
      <c r="A206" s="18">
        <v>2031</v>
      </c>
      <c r="B206" s="8" t="s">
        <v>35</v>
      </c>
      <c r="C206" s="8" t="s">
        <v>98</v>
      </c>
      <c r="D206" s="8">
        <v>330</v>
      </c>
      <c r="E206" s="8">
        <v>225</v>
      </c>
      <c r="F206" s="8">
        <v>250</v>
      </c>
      <c r="G206" s="8">
        <v>320</v>
      </c>
      <c r="H206" s="10">
        <v>1130</v>
      </c>
      <c r="J206" s="25"/>
    </row>
    <row r="207" spans="1:10" x14ac:dyDescent="0.35">
      <c r="A207" s="18">
        <v>2031</v>
      </c>
      <c r="B207" s="8" t="s">
        <v>35</v>
      </c>
      <c r="C207" s="8" t="s">
        <v>99</v>
      </c>
      <c r="D207" s="8">
        <v>435</v>
      </c>
      <c r="E207" s="8">
        <v>410</v>
      </c>
      <c r="F207" s="8">
        <v>390</v>
      </c>
      <c r="G207" s="8">
        <v>485</v>
      </c>
      <c r="H207" s="10">
        <v>1720</v>
      </c>
      <c r="J207" s="25"/>
    </row>
    <row r="208" spans="1:10" x14ac:dyDescent="0.35">
      <c r="A208" s="18">
        <v>2031</v>
      </c>
      <c r="B208" s="8" t="s">
        <v>35</v>
      </c>
      <c r="C208" s="8" t="s">
        <v>100</v>
      </c>
      <c r="D208" s="8">
        <v>430</v>
      </c>
      <c r="E208" s="8">
        <v>385</v>
      </c>
      <c r="F208" s="8">
        <v>415</v>
      </c>
      <c r="G208" s="8">
        <v>400</v>
      </c>
      <c r="H208" s="10">
        <v>1630</v>
      </c>
      <c r="J208" s="25"/>
    </row>
    <row r="209" spans="1:10" x14ac:dyDescent="0.35">
      <c r="A209" s="18">
        <v>2031</v>
      </c>
      <c r="B209" s="8" t="s">
        <v>35</v>
      </c>
      <c r="C209" s="8" t="s">
        <v>87</v>
      </c>
      <c r="D209" s="8">
        <v>365</v>
      </c>
      <c r="E209" s="8">
        <v>395</v>
      </c>
      <c r="F209" s="8">
        <v>410</v>
      </c>
      <c r="G209" s="8">
        <v>405</v>
      </c>
      <c r="H209" s="10">
        <v>1575</v>
      </c>
      <c r="J209" s="25"/>
    </row>
    <row r="210" spans="1:10" x14ac:dyDescent="0.35">
      <c r="A210" s="20">
        <v>2031</v>
      </c>
      <c r="B210" s="17" t="s">
        <v>35</v>
      </c>
      <c r="C210" s="17" t="s">
        <v>30</v>
      </c>
      <c r="D210" s="17">
        <v>5605</v>
      </c>
      <c r="E210" s="17">
        <v>5495</v>
      </c>
      <c r="F210" s="17">
        <v>5690</v>
      </c>
      <c r="G210" s="17">
        <v>6050</v>
      </c>
      <c r="H210" s="21">
        <v>22840</v>
      </c>
      <c r="J210" s="25"/>
    </row>
    <row r="211" spans="1:10" x14ac:dyDescent="0.35">
      <c r="A211" s="18">
        <v>2036</v>
      </c>
      <c r="B211" s="8" t="s">
        <v>35</v>
      </c>
      <c r="C211" s="8" t="s">
        <v>83</v>
      </c>
      <c r="D211" s="8">
        <v>450</v>
      </c>
      <c r="E211" s="8">
        <v>430</v>
      </c>
      <c r="F211" s="8">
        <v>390</v>
      </c>
      <c r="G211" s="8">
        <v>385</v>
      </c>
      <c r="H211" s="10">
        <v>1655</v>
      </c>
      <c r="J211" s="25"/>
    </row>
    <row r="212" spans="1:10" x14ac:dyDescent="0.35">
      <c r="A212" s="18">
        <v>2036</v>
      </c>
      <c r="B212" s="8" t="s">
        <v>35</v>
      </c>
      <c r="C212" s="8" t="s">
        <v>84</v>
      </c>
      <c r="D212" s="8">
        <v>440</v>
      </c>
      <c r="E212" s="8">
        <v>460</v>
      </c>
      <c r="F212" s="8">
        <v>465</v>
      </c>
      <c r="G212" s="8">
        <v>440</v>
      </c>
      <c r="H212" s="10">
        <v>1810</v>
      </c>
      <c r="J212" s="25"/>
    </row>
    <row r="213" spans="1:10" x14ac:dyDescent="0.35">
      <c r="A213" s="18">
        <v>2036</v>
      </c>
      <c r="B213" s="8" t="s">
        <v>35</v>
      </c>
      <c r="C213" s="8" t="s">
        <v>85</v>
      </c>
      <c r="D213" s="8">
        <v>205</v>
      </c>
      <c r="E213" s="8">
        <v>210</v>
      </c>
      <c r="F213" s="8">
        <v>215</v>
      </c>
      <c r="G213" s="8">
        <v>245</v>
      </c>
      <c r="H213" s="10">
        <v>875</v>
      </c>
      <c r="J213" s="25"/>
    </row>
    <row r="214" spans="1:10" x14ac:dyDescent="0.35">
      <c r="A214" s="18">
        <v>2036</v>
      </c>
      <c r="B214" s="8" t="s">
        <v>35</v>
      </c>
      <c r="C214" s="8" t="s">
        <v>86</v>
      </c>
      <c r="D214" s="8">
        <v>190</v>
      </c>
      <c r="E214" s="8">
        <v>205</v>
      </c>
      <c r="F214" s="8">
        <v>235</v>
      </c>
      <c r="G214" s="8">
        <v>205</v>
      </c>
      <c r="H214" s="10">
        <v>840</v>
      </c>
      <c r="J214" s="25"/>
    </row>
    <row r="215" spans="1:10" x14ac:dyDescent="0.35">
      <c r="A215" s="18">
        <v>2036</v>
      </c>
      <c r="B215" s="8" t="s">
        <v>35</v>
      </c>
      <c r="C215" s="8" t="s">
        <v>88</v>
      </c>
      <c r="D215" s="8">
        <v>245</v>
      </c>
      <c r="E215" s="8">
        <v>285</v>
      </c>
      <c r="F215" s="8">
        <v>275</v>
      </c>
      <c r="G215" s="8">
        <v>280</v>
      </c>
      <c r="H215" s="10">
        <v>1090</v>
      </c>
      <c r="J215" s="25"/>
    </row>
    <row r="216" spans="1:10" x14ac:dyDescent="0.35">
      <c r="A216" s="18">
        <v>2036</v>
      </c>
      <c r="B216" s="8" t="s">
        <v>35</v>
      </c>
      <c r="C216" s="8" t="s">
        <v>89</v>
      </c>
      <c r="D216" s="8">
        <v>370</v>
      </c>
      <c r="E216" s="8">
        <v>375</v>
      </c>
      <c r="F216" s="8">
        <v>415</v>
      </c>
      <c r="G216" s="8">
        <v>410</v>
      </c>
      <c r="H216" s="10">
        <v>1570</v>
      </c>
      <c r="J216" s="25"/>
    </row>
    <row r="217" spans="1:10" x14ac:dyDescent="0.35">
      <c r="A217" s="18">
        <v>2036</v>
      </c>
      <c r="B217" s="8" t="s">
        <v>35</v>
      </c>
      <c r="C217" s="8" t="s">
        <v>90</v>
      </c>
      <c r="D217" s="8">
        <v>560</v>
      </c>
      <c r="E217" s="8">
        <v>560</v>
      </c>
      <c r="F217" s="8">
        <v>540</v>
      </c>
      <c r="G217" s="8">
        <v>495</v>
      </c>
      <c r="H217" s="10">
        <v>2155</v>
      </c>
      <c r="J217" s="25"/>
    </row>
    <row r="218" spans="1:10" x14ac:dyDescent="0.35">
      <c r="A218" s="18">
        <v>2036</v>
      </c>
      <c r="B218" s="8" t="s">
        <v>35</v>
      </c>
      <c r="C218" s="8" t="s">
        <v>91</v>
      </c>
      <c r="D218" s="8">
        <v>240</v>
      </c>
      <c r="E218" s="8">
        <v>265</v>
      </c>
      <c r="F218" s="8">
        <v>255</v>
      </c>
      <c r="G218" s="8">
        <v>245</v>
      </c>
      <c r="H218" s="10">
        <v>1010</v>
      </c>
      <c r="J218" s="25"/>
    </row>
    <row r="219" spans="1:10" x14ac:dyDescent="0.35">
      <c r="A219" s="18">
        <v>2036</v>
      </c>
      <c r="B219" s="8" t="s">
        <v>35</v>
      </c>
      <c r="C219" s="8" t="s">
        <v>92</v>
      </c>
      <c r="D219" s="8">
        <v>315</v>
      </c>
      <c r="E219" s="8">
        <v>305</v>
      </c>
      <c r="F219" s="8">
        <v>300</v>
      </c>
      <c r="G219" s="8">
        <v>335</v>
      </c>
      <c r="H219" s="10">
        <v>1260</v>
      </c>
      <c r="J219" s="25"/>
    </row>
    <row r="220" spans="1:10" x14ac:dyDescent="0.35">
      <c r="A220" s="18">
        <v>2036</v>
      </c>
      <c r="B220" s="8" t="s">
        <v>35</v>
      </c>
      <c r="C220" s="8" t="s">
        <v>93</v>
      </c>
      <c r="D220" s="8">
        <v>375</v>
      </c>
      <c r="E220" s="8">
        <v>385</v>
      </c>
      <c r="F220" s="8">
        <v>370</v>
      </c>
      <c r="G220" s="8">
        <v>340</v>
      </c>
      <c r="H220" s="10">
        <v>1470</v>
      </c>
      <c r="J220" s="25"/>
    </row>
    <row r="221" spans="1:10" x14ac:dyDescent="0.35">
      <c r="A221" s="18">
        <v>2036</v>
      </c>
      <c r="B221" s="8" t="s">
        <v>35</v>
      </c>
      <c r="C221" s="8" t="s">
        <v>94</v>
      </c>
      <c r="D221" s="8">
        <v>95</v>
      </c>
      <c r="E221" s="8">
        <v>85</v>
      </c>
      <c r="F221" s="8">
        <v>80</v>
      </c>
      <c r="G221" s="8">
        <v>90</v>
      </c>
      <c r="H221" s="10">
        <v>350</v>
      </c>
      <c r="J221" s="25"/>
    </row>
    <row r="222" spans="1:10" x14ac:dyDescent="0.35">
      <c r="A222" s="18">
        <v>2036</v>
      </c>
      <c r="B222" s="8" t="s">
        <v>35</v>
      </c>
      <c r="C222" s="8" t="s">
        <v>95</v>
      </c>
      <c r="D222" s="8">
        <v>280</v>
      </c>
      <c r="E222" s="8">
        <v>220</v>
      </c>
      <c r="F222" s="8">
        <v>205</v>
      </c>
      <c r="G222" s="8">
        <v>185</v>
      </c>
      <c r="H222" s="10">
        <v>885</v>
      </c>
      <c r="J222" s="25"/>
    </row>
    <row r="223" spans="1:10" x14ac:dyDescent="0.35">
      <c r="A223" s="18">
        <v>2036</v>
      </c>
      <c r="B223" s="8" t="s">
        <v>35</v>
      </c>
      <c r="C223" s="8" t="s">
        <v>96</v>
      </c>
      <c r="D223" s="8">
        <v>145</v>
      </c>
      <c r="E223" s="8">
        <v>195</v>
      </c>
      <c r="F223" s="8">
        <v>210</v>
      </c>
      <c r="G223" s="8">
        <v>235</v>
      </c>
      <c r="H223" s="10">
        <v>785</v>
      </c>
      <c r="J223" s="25"/>
    </row>
    <row r="224" spans="1:10" x14ac:dyDescent="0.35">
      <c r="A224" s="18">
        <v>2036</v>
      </c>
      <c r="B224" s="8" t="s">
        <v>35</v>
      </c>
      <c r="C224" s="8" t="s">
        <v>97</v>
      </c>
      <c r="D224" s="8">
        <v>195</v>
      </c>
      <c r="E224" s="8">
        <v>190</v>
      </c>
      <c r="F224" s="8">
        <v>190</v>
      </c>
      <c r="G224" s="8">
        <v>185</v>
      </c>
      <c r="H224" s="10">
        <v>760</v>
      </c>
      <c r="J224" s="25"/>
    </row>
    <row r="225" spans="1:10" x14ac:dyDescent="0.35">
      <c r="A225" s="18">
        <v>2036</v>
      </c>
      <c r="B225" s="8" t="s">
        <v>35</v>
      </c>
      <c r="C225" s="8" t="s">
        <v>98</v>
      </c>
      <c r="D225" s="8">
        <v>325</v>
      </c>
      <c r="E225" s="8">
        <v>225</v>
      </c>
      <c r="F225" s="8">
        <v>235</v>
      </c>
      <c r="G225" s="8">
        <v>290</v>
      </c>
      <c r="H225" s="10">
        <v>1070</v>
      </c>
      <c r="J225" s="25"/>
    </row>
    <row r="226" spans="1:10" x14ac:dyDescent="0.35">
      <c r="A226" s="18">
        <v>2036</v>
      </c>
      <c r="B226" s="8" t="s">
        <v>35</v>
      </c>
      <c r="C226" s="8" t="s">
        <v>99</v>
      </c>
      <c r="D226" s="8">
        <v>415</v>
      </c>
      <c r="E226" s="8">
        <v>400</v>
      </c>
      <c r="F226" s="8">
        <v>365</v>
      </c>
      <c r="G226" s="8">
        <v>430</v>
      </c>
      <c r="H226" s="10">
        <v>1605</v>
      </c>
      <c r="J226" s="25"/>
    </row>
    <row r="227" spans="1:10" x14ac:dyDescent="0.35">
      <c r="A227" s="18">
        <v>2036</v>
      </c>
      <c r="B227" s="8" t="s">
        <v>35</v>
      </c>
      <c r="C227" s="8" t="s">
        <v>100</v>
      </c>
      <c r="D227" s="8">
        <v>465</v>
      </c>
      <c r="E227" s="8">
        <v>425</v>
      </c>
      <c r="F227" s="8">
        <v>445</v>
      </c>
      <c r="G227" s="8">
        <v>395</v>
      </c>
      <c r="H227" s="10">
        <v>1735</v>
      </c>
      <c r="J227" s="25"/>
    </row>
    <row r="228" spans="1:10" x14ac:dyDescent="0.35">
      <c r="A228" s="18">
        <v>2036</v>
      </c>
      <c r="B228" s="8" t="s">
        <v>35</v>
      </c>
      <c r="C228" s="8" t="s">
        <v>87</v>
      </c>
      <c r="D228" s="8">
        <v>430</v>
      </c>
      <c r="E228" s="8">
        <v>460</v>
      </c>
      <c r="F228" s="8">
        <v>465</v>
      </c>
      <c r="G228" s="8">
        <v>420</v>
      </c>
      <c r="H228" s="10">
        <v>1775</v>
      </c>
      <c r="J228" s="25"/>
    </row>
    <row r="229" spans="1:10" x14ac:dyDescent="0.35">
      <c r="A229" s="20">
        <v>2036</v>
      </c>
      <c r="B229" s="17" t="s">
        <v>35</v>
      </c>
      <c r="C229" s="17" t="s">
        <v>30</v>
      </c>
      <c r="D229" s="17">
        <v>5745</v>
      </c>
      <c r="E229" s="17">
        <v>5690</v>
      </c>
      <c r="F229" s="17">
        <v>5650</v>
      </c>
      <c r="G229" s="17">
        <v>5615</v>
      </c>
      <c r="H229" s="21">
        <v>22700</v>
      </c>
      <c r="J229" s="25"/>
    </row>
    <row r="230" spans="1:10" x14ac:dyDescent="0.35">
      <c r="A230" s="18">
        <v>2041</v>
      </c>
      <c r="B230" s="8" t="s">
        <v>35</v>
      </c>
      <c r="C230" s="8" t="s">
        <v>83</v>
      </c>
      <c r="D230" s="8">
        <v>430</v>
      </c>
      <c r="E230" s="8">
        <v>420</v>
      </c>
      <c r="F230" s="8">
        <v>390</v>
      </c>
      <c r="G230" s="8">
        <v>365</v>
      </c>
      <c r="H230" s="10">
        <v>1605</v>
      </c>
      <c r="J230" s="25"/>
    </row>
    <row r="231" spans="1:10" x14ac:dyDescent="0.35">
      <c r="A231" s="18">
        <v>2041</v>
      </c>
      <c r="B231" s="8" t="s">
        <v>35</v>
      </c>
      <c r="C231" s="8" t="s">
        <v>84</v>
      </c>
      <c r="D231" s="8">
        <v>425</v>
      </c>
      <c r="E231" s="8">
        <v>445</v>
      </c>
      <c r="F231" s="8">
        <v>460</v>
      </c>
      <c r="G231" s="8">
        <v>425</v>
      </c>
      <c r="H231" s="10">
        <v>1755</v>
      </c>
      <c r="J231" s="25"/>
    </row>
    <row r="232" spans="1:10" x14ac:dyDescent="0.35">
      <c r="A232" s="18">
        <v>2041</v>
      </c>
      <c r="B232" s="8" t="s">
        <v>35</v>
      </c>
      <c r="C232" s="8" t="s">
        <v>85</v>
      </c>
      <c r="D232" s="8">
        <v>200</v>
      </c>
      <c r="E232" s="8">
        <v>205</v>
      </c>
      <c r="F232" s="8">
        <v>215</v>
      </c>
      <c r="G232" s="8">
        <v>235</v>
      </c>
      <c r="H232" s="10">
        <v>855</v>
      </c>
      <c r="J232" s="25"/>
    </row>
    <row r="233" spans="1:10" x14ac:dyDescent="0.35">
      <c r="A233" s="18">
        <v>2041</v>
      </c>
      <c r="B233" s="8" t="s">
        <v>35</v>
      </c>
      <c r="C233" s="8" t="s">
        <v>86</v>
      </c>
      <c r="D233" s="8">
        <v>185</v>
      </c>
      <c r="E233" s="8">
        <v>205</v>
      </c>
      <c r="F233" s="8">
        <v>235</v>
      </c>
      <c r="G233" s="8">
        <v>200</v>
      </c>
      <c r="H233" s="10">
        <v>820</v>
      </c>
      <c r="J233" s="25"/>
    </row>
    <row r="234" spans="1:10" x14ac:dyDescent="0.35">
      <c r="A234" s="18">
        <v>2041</v>
      </c>
      <c r="B234" s="8" t="s">
        <v>35</v>
      </c>
      <c r="C234" s="8" t="s">
        <v>88</v>
      </c>
      <c r="D234" s="8">
        <v>240</v>
      </c>
      <c r="E234" s="8">
        <v>280</v>
      </c>
      <c r="F234" s="8">
        <v>275</v>
      </c>
      <c r="G234" s="8">
        <v>270</v>
      </c>
      <c r="H234" s="10">
        <v>1060</v>
      </c>
      <c r="J234" s="25"/>
    </row>
    <row r="235" spans="1:10" x14ac:dyDescent="0.35">
      <c r="A235" s="18">
        <v>2041</v>
      </c>
      <c r="B235" s="8" t="s">
        <v>35</v>
      </c>
      <c r="C235" s="8" t="s">
        <v>89</v>
      </c>
      <c r="D235" s="8">
        <v>355</v>
      </c>
      <c r="E235" s="8">
        <v>360</v>
      </c>
      <c r="F235" s="8">
        <v>405</v>
      </c>
      <c r="G235" s="8">
        <v>395</v>
      </c>
      <c r="H235" s="10">
        <v>1515</v>
      </c>
      <c r="J235" s="25"/>
    </row>
    <row r="236" spans="1:10" x14ac:dyDescent="0.35">
      <c r="A236" s="18">
        <v>2041</v>
      </c>
      <c r="B236" s="8" t="s">
        <v>35</v>
      </c>
      <c r="C236" s="8" t="s">
        <v>90</v>
      </c>
      <c r="D236" s="8">
        <v>620</v>
      </c>
      <c r="E236" s="8">
        <v>620</v>
      </c>
      <c r="F236" s="8">
        <v>610</v>
      </c>
      <c r="G236" s="8">
        <v>535</v>
      </c>
      <c r="H236" s="10">
        <v>2385</v>
      </c>
      <c r="J236" s="25"/>
    </row>
    <row r="237" spans="1:10" x14ac:dyDescent="0.35">
      <c r="A237" s="18">
        <v>2041</v>
      </c>
      <c r="B237" s="8" t="s">
        <v>35</v>
      </c>
      <c r="C237" s="8" t="s">
        <v>91</v>
      </c>
      <c r="D237" s="8">
        <v>235</v>
      </c>
      <c r="E237" s="8">
        <v>260</v>
      </c>
      <c r="F237" s="8">
        <v>255</v>
      </c>
      <c r="G237" s="8">
        <v>235</v>
      </c>
      <c r="H237" s="10">
        <v>985</v>
      </c>
      <c r="J237" s="25"/>
    </row>
    <row r="238" spans="1:10" x14ac:dyDescent="0.35">
      <c r="A238" s="18">
        <v>2041</v>
      </c>
      <c r="B238" s="8" t="s">
        <v>35</v>
      </c>
      <c r="C238" s="8" t="s">
        <v>92</v>
      </c>
      <c r="D238" s="8">
        <v>305</v>
      </c>
      <c r="E238" s="8">
        <v>300</v>
      </c>
      <c r="F238" s="8">
        <v>300</v>
      </c>
      <c r="G238" s="8">
        <v>325</v>
      </c>
      <c r="H238" s="10">
        <v>1225</v>
      </c>
      <c r="J238" s="25"/>
    </row>
    <row r="239" spans="1:10" x14ac:dyDescent="0.35">
      <c r="A239" s="18">
        <v>2041</v>
      </c>
      <c r="B239" s="8" t="s">
        <v>35</v>
      </c>
      <c r="C239" s="8" t="s">
        <v>93</v>
      </c>
      <c r="D239" s="8">
        <v>360</v>
      </c>
      <c r="E239" s="8">
        <v>375</v>
      </c>
      <c r="F239" s="8">
        <v>365</v>
      </c>
      <c r="G239" s="8">
        <v>325</v>
      </c>
      <c r="H239" s="10">
        <v>1430</v>
      </c>
      <c r="J239" s="25"/>
    </row>
    <row r="240" spans="1:10" x14ac:dyDescent="0.35">
      <c r="A240" s="18">
        <v>2041</v>
      </c>
      <c r="B240" s="8" t="s">
        <v>35</v>
      </c>
      <c r="C240" s="8" t="s">
        <v>94</v>
      </c>
      <c r="D240" s="8">
        <v>95</v>
      </c>
      <c r="E240" s="8">
        <v>80</v>
      </c>
      <c r="F240" s="8">
        <v>80</v>
      </c>
      <c r="G240" s="8">
        <v>90</v>
      </c>
      <c r="H240" s="10">
        <v>345</v>
      </c>
      <c r="J240" s="25"/>
    </row>
    <row r="241" spans="1:10" x14ac:dyDescent="0.35">
      <c r="A241" s="18">
        <v>2041</v>
      </c>
      <c r="B241" s="8" t="s">
        <v>35</v>
      </c>
      <c r="C241" s="8" t="s">
        <v>95</v>
      </c>
      <c r="D241" s="8">
        <v>270</v>
      </c>
      <c r="E241" s="8">
        <v>215</v>
      </c>
      <c r="F241" s="8">
        <v>205</v>
      </c>
      <c r="G241" s="8">
        <v>175</v>
      </c>
      <c r="H241" s="10">
        <v>865</v>
      </c>
      <c r="J241" s="25"/>
    </row>
    <row r="242" spans="1:10" x14ac:dyDescent="0.35">
      <c r="A242" s="18">
        <v>2041</v>
      </c>
      <c r="B242" s="8" t="s">
        <v>35</v>
      </c>
      <c r="C242" s="8" t="s">
        <v>96</v>
      </c>
      <c r="D242" s="8">
        <v>140</v>
      </c>
      <c r="E242" s="8">
        <v>195</v>
      </c>
      <c r="F242" s="8">
        <v>210</v>
      </c>
      <c r="G242" s="8">
        <v>225</v>
      </c>
      <c r="H242" s="10">
        <v>770</v>
      </c>
      <c r="J242" s="25"/>
    </row>
    <row r="243" spans="1:10" x14ac:dyDescent="0.35">
      <c r="A243" s="18">
        <v>2041</v>
      </c>
      <c r="B243" s="8" t="s">
        <v>35</v>
      </c>
      <c r="C243" s="8" t="s">
        <v>97</v>
      </c>
      <c r="D243" s="8">
        <v>190</v>
      </c>
      <c r="E243" s="8">
        <v>185</v>
      </c>
      <c r="F243" s="8">
        <v>190</v>
      </c>
      <c r="G243" s="8">
        <v>180</v>
      </c>
      <c r="H243" s="10">
        <v>745</v>
      </c>
      <c r="J243" s="25"/>
    </row>
    <row r="244" spans="1:10" x14ac:dyDescent="0.35">
      <c r="A244" s="18">
        <v>2041</v>
      </c>
      <c r="B244" s="8" t="s">
        <v>35</v>
      </c>
      <c r="C244" s="8" t="s">
        <v>98</v>
      </c>
      <c r="D244" s="8">
        <v>315</v>
      </c>
      <c r="E244" s="8">
        <v>225</v>
      </c>
      <c r="F244" s="8">
        <v>240</v>
      </c>
      <c r="G244" s="8">
        <v>280</v>
      </c>
      <c r="H244" s="10">
        <v>1060</v>
      </c>
      <c r="J244" s="25"/>
    </row>
    <row r="245" spans="1:10" x14ac:dyDescent="0.35">
      <c r="A245" s="18">
        <v>2041</v>
      </c>
      <c r="B245" s="8" t="s">
        <v>35</v>
      </c>
      <c r="C245" s="8" t="s">
        <v>99</v>
      </c>
      <c r="D245" s="8">
        <v>400</v>
      </c>
      <c r="E245" s="8">
        <v>390</v>
      </c>
      <c r="F245" s="8">
        <v>360</v>
      </c>
      <c r="G245" s="8">
        <v>410</v>
      </c>
      <c r="H245" s="10">
        <v>1560</v>
      </c>
      <c r="J245" s="25"/>
    </row>
    <row r="246" spans="1:10" x14ac:dyDescent="0.35">
      <c r="A246" s="18">
        <v>2041</v>
      </c>
      <c r="B246" s="8" t="s">
        <v>35</v>
      </c>
      <c r="C246" s="8" t="s">
        <v>100</v>
      </c>
      <c r="D246" s="8">
        <v>475</v>
      </c>
      <c r="E246" s="8">
        <v>440</v>
      </c>
      <c r="F246" s="8">
        <v>465</v>
      </c>
      <c r="G246" s="8">
        <v>400</v>
      </c>
      <c r="H246" s="10">
        <v>1780</v>
      </c>
      <c r="J246" s="25"/>
    </row>
    <row r="247" spans="1:10" x14ac:dyDescent="0.35">
      <c r="A247" s="18">
        <v>2041</v>
      </c>
      <c r="B247" s="8" t="s">
        <v>35</v>
      </c>
      <c r="C247" s="8" t="s">
        <v>87</v>
      </c>
      <c r="D247" s="8">
        <v>480</v>
      </c>
      <c r="E247" s="8">
        <v>515</v>
      </c>
      <c r="F247" s="8">
        <v>525</v>
      </c>
      <c r="G247" s="8">
        <v>455</v>
      </c>
      <c r="H247" s="10">
        <v>1970</v>
      </c>
      <c r="J247" s="25"/>
    </row>
    <row r="248" spans="1:10" x14ac:dyDescent="0.35">
      <c r="A248" s="20">
        <v>2041</v>
      </c>
      <c r="B248" s="17" t="s">
        <v>35</v>
      </c>
      <c r="C248" s="17" t="s">
        <v>30</v>
      </c>
      <c r="D248" s="17">
        <v>5715</v>
      </c>
      <c r="E248" s="17">
        <v>5715</v>
      </c>
      <c r="F248" s="17">
        <v>5785</v>
      </c>
      <c r="G248" s="17">
        <v>5520</v>
      </c>
      <c r="H248" s="21">
        <v>22735</v>
      </c>
      <c r="J248" s="25"/>
    </row>
    <row r="249" spans="1:10" x14ac:dyDescent="0.35">
      <c r="A249" s="18">
        <v>2022</v>
      </c>
      <c r="B249" s="8" t="s">
        <v>36</v>
      </c>
      <c r="C249" s="8" t="s">
        <v>101</v>
      </c>
      <c r="D249" s="8">
        <v>145</v>
      </c>
      <c r="E249" s="8">
        <v>170</v>
      </c>
      <c r="F249" s="8">
        <v>190</v>
      </c>
      <c r="G249" s="8">
        <v>180</v>
      </c>
      <c r="H249" s="10">
        <v>685</v>
      </c>
      <c r="J249" s="25"/>
    </row>
    <row r="250" spans="1:10" x14ac:dyDescent="0.35">
      <c r="A250" s="18">
        <v>2022</v>
      </c>
      <c r="B250" s="8" t="s">
        <v>36</v>
      </c>
      <c r="C250" s="8" t="s">
        <v>102</v>
      </c>
      <c r="D250" s="8">
        <v>620</v>
      </c>
      <c r="E250" s="8">
        <v>690</v>
      </c>
      <c r="F250" s="8">
        <v>655</v>
      </c>
      <c r="G250" s="8">
        <v>495</v>
      </c>
      <c r="H250" s="10">
        <v>2455</v>
      </c>
      <c r="J250" s="25"/>
    </row>
    <row r="251" spans="1:10" x14ac:dyDescent="0.35">
      <c r="A251" s="18">
        <v>2022</v>
      </c>
      <c r="B251" s="8" t="s">
        <v>36</v>
      </c>
      <c r="C251" s="8" t="s">
        <v>103</v>
      </c>
      <c r="D251" s="8">
        <v>155</v>
      </c>
      <c r="E251" s="8">
        <v>175</v>
      </c>
      <c r="F251" s="8">
        <v>185</v>
      </c>
      <c r="G251" s="8">
        <v>170</v>
      </c>
      <c r="H251" s="10">
        <v>685</v>
      </c>
      <c r="J251" s="25"/>
    </row>
    <row r="252" spans="1:10" x14ac:dyDescent="0.35">
      <c r="A252" s="18">
        <v>2022</v>
      </c>
      <c r="B252" s="8" t="s">
        <v>36</v>
      </c>
      <c r="C252" s="8" t="s">
        <v>104</v>
      </c>
      <c r="D252" s="8">
        <v>200</v>
      </c>
      <c r="E252" s="8">
        <v>275</v>
      </c>
      <c r="F252" s="8">
        <v>255</v>
      </c>
      <c r="G252" s="8">
        <v>210</v>
      </c>
      <c r="H252" s="10">
        <v>940</v>
      </c>
      <c r="J252" s="25"/>
    </row>
    <row r="253" spans="1:10" x14ac:dyDescent="0.35">
      <c r="A253" s="18">
        <v>2022</v>
      </c>
      <c r="B253" s="8" t="s">
        <v>36</v>
      </c>
      <c r="C253" s="8" t="s">
        <v>105</v>
      </c>
      <c r="D253" s="8">
        <v>610</v>
      </c>
      <c r="E253" s="8">
        <v>640</v>
      </c>
      <c r="F253" s="8">
        <v>615</v>
      </c>
      <c r="G253" s="8">
        <v>475</v>
      </c>
      <c r="H253" s="10">
        <v>2345</v>
      </c>
      <c r="J253" s="25"/>
    </row>
    <row r="254" spans="1:10" x14ac:dyDescent="0.35">
      <c r="A254" s="18">
        <v>2022</v>
      </c>
      <c r="B254" s="8" t="s">
        <v>36</v>
      </c>
      <c r="C254" s="8" t="s">
        <v>106</v>
      </c>
      <c r="D254" s="8">
        <v>145</v>
      </c>
      <c r="E254" s="8">
        <v>190</v>
      </c>
      <c r="F254" s="8">
        <v>180</v>
      </c>
      <c r="G254" s="8">
        <v>195</v>
      </c>
      <c r="H254" s="10">
        <v>710</v>
      </c>
      <c r="J254" s="25"/>
    </row>
    <row r="255" spans="1:10" x14ac:dyDescent="0.35">
      <c r="A255" s="18">
        <v>2022</v>
      </c>
      <c r="B255" s="8" t="s">
        <v>36</v>
      </c>
      <c r="C255" s="8" t="s">
        <v>107</v>
      </c>
      <c r="D255" s="8">
        <v>130</v>
      </c>
      <c r="E255" s="8">
        <v>155</v>
      </c>
      <c r="F255" s="8">
        <v>170</v>
      </c>
      <c r="G255" s="8">
        <v>155</v>
      </c>
      <c r="H255" s="10">
        <v>605</v>
      </c>
      <c r="J255" s="25"/>
    </row>
    <row r="256" spans="1:10" x14ac:dyDescent="0.35">
      <c r="A256" s="18">
        <v>2022</v>
      </c>
      <c r="B256" s="8" t="s">
        <v>36</v>
      </c>
      <c r="C256" s="8" t="s">
        <v>108</v>
      </c>
      <c r="D256" s="8">
        <v>365</v>
      </c>
      <c r="E256" s="8">
        <v>400</v>
      </c>
      <c r="F256" s="8">
        <v>370</v>
      </c>
      <c r="G256" s="8">
        <v>295</v>
      </c>
      <c r="H256" s="10">
        <v>1425</v>
      </c>
      <c r="J256" s="25"/>
    </row>
    <row r="257" spans="1:10" x14ac:dyDescent="0.35">
      <c r="A257" s="18">
        <v>2022</v>
      </c>
      <c r="B257" s="8" t="s">
        <v>36</v>
      </c>
      <c r="C257" s="8" t="s">
        <v>109</v>
      </c>
      <c r="D257" s="8">
        <v>355</v>
      </c>
      <c r="E257" s="8">
        <v>330</v>
      </c>
      <c r="F257" s="8">
        <v>360</v>
      </c>
      <c r="G257" s="8">
        <v>335</v>
      </c>
      <c r="H257" s="10">
        <v>1380</v>
      </c>
      <c r="J257" s="25"/>
    </row>
    <row r="258" spans="1:10" x14ac:dyDescent="0.35">
      <c r="A258" s="18">
        <v>2022</v>
      </c>
      <c r="B258" s="8" t="s">
        <v>36</v>
      </c>
      <c r="C258" s="8" t="s">
        <v>110</v>
      </c>
      <c r="D258" s="8">
        <v>265</v>
      </c>
      <c r="E258" s="8">
        <v>365</v>
      </c>
      <c r="F258" s="8">
        <v>385</v>
      </c>
      <c r="G258" s="8">
        <v>320</v>
      </c>
      <c r="H258" s="10">
        <v>1335</v>
      </c>
      <c r="J258" s="25"/>
    </row>
    <row r="259" spans="1:10" x14ac:dyDescent="0.35">
      <c r="A259" s="18">
        <v>2022</v>
      </c>
      <c r="B259" s="8" t="s">
        <v>36</v>
      </c>
      <c r="C259" s="8" t="s">
        <v>111</v>
      </c>
      <c r="D259" s="8">
        <v>730</v>
      </c>
      <c r="E259" s="8">
        <v>805</v>
      </c>
      <c r="F259" s="8">
        <v>845</v>
      </c>
      <c r="G259" s="8">
        <v>730</v>
      </c>
      <c r="H259" s="10">
        <v>3105</v>
      </c>
      <c r="J259" s="25"/>
    </row>
    <row r="260" spans="1:10" x14ac:dyDescent="0.35">
      <c r="A260" s="18">
        <v>2022</v>
      </c>
      <c r="B260" s="8" t="s">
        <v>36</v>
      </c>
      <c r="C260" s="8" t="s">
        <v>112</v>
      </c>
      <c r="D260" s="8">
        <v>135</v>
      </c>
      <c r="E260" s="8">
        <v>140</v>
      </c>
      <c r="F260" s="8">
        <v>210</v>
      </c>
      <c r="G260" s="8">
        <v>210</v>
      </c>
      <c r="H260" s="10">
        <v>695</v>
      </c>
      <c r="J260" s="25"/>
    </row>
    <row r="261" spans="1:10" x14ac:dyDescent="0.35">
      <c r="A261" s="18">
        <v>2022</v>
      </c>
      <c r="B261" s="8" t="s">
        <v>36</v>
      </c>
      <c r="C261" s="8" t="s">
        <v>113</v>
      </c>
      <c r="D261" s="8">
        <v>600</v>
      </c>
      <c r="E261" s="8">
        <v>635</v>
      </c>
      <c r="F261" s="8">
        <v>620</v>
      </c>
      <c r="G261" s="8">
        <v>540</v>
      </c>
      <c r="H261" s="10">
        <v>2400</v>
      </c>
      <c r="J261" s="25"/>
    </row>
    <row r="262" spans="1:10" x14ac:dyDescent="0.35">
      <c r="A262" s="18">
        <v>2022</v>
      </c>
      <c r="B262" s="8" t="s">
        <v>36</v>
      </c>
      <c r="C262" s="8" t="s">
        <v>114</v>
      </c>
      <c r="D262" s="8">
        <v>365</v>
      </c>
      <c r="E262" s="8">
        <v>370</v>
      </c>
      <c r="F262" s="8">
        <v>410</v>
      </c>
      <c r="G262" s="8">
        <v>355</v>
      </c>
      <c r="H262" s="10">
        <v>1500</v>
      </c>
      <c r="J262" s="25"/>
    </row>
    <row r="263" spans="1:10" x14ac:dyDescent="0.35">
      <c r="A263" s="18">
        <v>2022</v>
      </c>
      <c r="B263" s="8" t="s">
        <v>36</v>
      </c>
      <c r="C263" s="8" t="s">
        <v>115</v>
      </c>
      <c r="D263" s="8">
        <v>190</v>
      </c>
      <c r="E263" s="8">
        <v>200</v>
      </c>
      <c r="F263" s="8">
        <v>175</v>
      </c>
      <c r="G263" s="8">
        <v>180</v>
      </c>
      <c r="H263" s="10">
        <v>745</v>
      </c>
      <c r="J263" s="25"/>
    </row>
    <row r="264" spans="1:10" x14ac:dyDescent="0.35">
      <c r="A264" s="18">
        <v>2022</v>
      </c>
      <c r="B264" s="8" t="s">
        <v>36</v>
      </c>
      <c r="C264" s="8" t="s">
        <v>116</v>
      </c>
      <c r="D264" s="8">
        <v>370</v>
      </c>
      <c r="E264" s="8">
        <v>380</v>
      </c>
      <c r="F264" s="8">
        <v>410</v>
      </c>
      <c r="G264" s="8">
        <v>340</v>
      </c>
      <c r="H264" s="10">
        <v>1505</v>
      </c>
      <c r="J264" s="25"/>
    </row>
    <row r="265" spans="1:10" x14ac:dyDescent="0.35">
      <c r="A265" s="18">
        <v>2022</v>
      </c>
      <c r="B265" s="8" t="s">
        <v>36</v>
      </c>
      <c r="C265" s="8" t="s">
        <v>117</v>
      </c>
      <c r="D265" s="8">
        <v>320</v>
      </c>
      <c r="E265" s="8">
        <v>370</v>
      </c>
      <c r="F265" s="8">
        <v>460</v>
      </c>
      <c r="G265" s="8">
        <v>360</v>
      </c>
      <c r="H265" s="10">
        <v>1510</v>
      </c>
      <c r="J265" s="25"/>
    </row>
    <row r="266" spans="1:10" x14ac:dyDescent="0.35">
      <c r="A266" s="18">
        <v>2022</v>
      </c>
      <c r="B266" s="8" t="s">
        <v>36</v>
      </c>
      <c r="C266" s="8" t="s">
        <v>118</v>
      </c>
      <c r="D266" s="8">
        <v>115</v>
      </c>
      <c r="E266" s="8">
        <v>160</v>
      </c>
      <c r="F266" s="8">
        <v>170</v>
      </c>
      <c r="G266" s="8">
        <v>150</v>
      </c>
      <c r="H266" s="10">
        <v>595</v>
      </c>
      <c r="J266" s="25"/>
    </row>
    <row r="267" spans="1:10" x14ac:dyDescent="0.35">
      <c r="A267" s="18">
        <v>2022</v>
      </c>
      <c r="B267" s="8" t="s">
        <v>36</v>
      </c>
      <c r="C267" s="8" t="s">
        <v>119</v>
      </c>
      <c r="D267" s="8">
        <v>350</v>
      </c>
      <c r="E267" s="8">
        <v>450</v>
      </c>
      <c r="F267" s="8">
        <v>385</v>
      </c>
      <c r="G267" s="8">
        <v>215</v>
      </c>
      <c r="H267" s="10">
        <v>1400</v>
      </c>
      <c r="J267" s="25"/>
    </row>
    <row r="268" spans="1:10" x14ac:dyDescent="0.35">
      <c r="A268" s="18">
        <v>2022</v>
      </c>
      <c r="B268" s="8" t="s">
        <v>36</v>
      </c>
      <c r="C268" s="8" t="s">
        <v>120</v>
      </c>
      <c r="D268" s="8">
        <v>510</v>
      </c>
      <c r="E268" s="8">
        <v>595</v>
      </c>
      <c r="F268" s="8">
        <v>600</v>
      </c>
      <c r="G268" s="8">
        <v>465</v>
      </c>
      <c r="H268" s="10">
        <v>2170</v>
      </c>
      <c r="J268" s="25"/>
    </row>
    <row r="269" spans="1:10" x14ac:dyDescent="0.35">
      <c r="A269" s="18">
        <v>2022</v>
      </c>
      <c r="B269" s="8" t="s">
        <v>36</v>
      </c>
      <c r="C269" s="8" t="s">
        <v>121</v>
      </c>
      <c r="D269" s="8">
        <v>630</v>
      </c>
      <c r="E269" s="8">
        <v>685</v>
      </c>
      <c r="F269" s="8">
        <v>595</v>
      </c>
      <c r="G269" s="8">
        <v>540</v>
      </c>
      <c r="H269" s="10">
        <v>2450</v>
      </c>
      <c r="J269" s="25"/>
    </row>
    <row r="270" spans="1:10" x14ac:dyDescent="0.35">
      <c r="A270" s="18">
        <v>2022</v>
      </c>
      <c r="B270" s="8" t="s">
        <v>36</v>
      </c>
      <c r="C270" s="8" t="s">
        <v>122</v>
      </c>
      <c r="D270" s="8">
        <v>485</v>
      </c>
      <c r="E270" s="8">
        <v>550</v>
      </c>
      <c r="F270" s="8">
        <v>680</v>
      </c>
      <c r="G270" s="8">
        <v>560</v>
      </c>
      <c r="H270" s="10">
        <v>2280</v>
      </c>
      <c r="J270" s="25"/>
    </row>
    <row r="271" spans="1:10" x14ac:dyDescent="0.35">
      <c r="A271" s="18">
        <v>2022</v>
      </c>
      <c r="B271" s="8" t="s">
        <v>36</v>
      </c>
      <c r="C271" s="8" t="s">
        <v>123</v>
      </c>
      <c r="D271" s="8">
        <v>270</v>
      </c>
      <c r="E271" s="8">
        <v>330</v>
      </c>
      <c r="F271" s="8">
        <v>355</v>
      </c>
      <c r="G271" s="8">
        <v>305</v>
      </c>
      <c r="H271" s="10">
        <v>1260</v>
      </c>
      <c r="J271" s="25"/>
    </row>
    <row r="272" spans="1:10" x14ac:dyDescent="0.35">
      <c r="A272" s="18">
        <v>2022</v>
      </c>
      <c r="B272" s="8" t="s">
        <v>36</v>
      </c>
      <c r="C272" s="8" t="s">
        <v>124</v>
      </c>
      <c r="D272" s="8">
        <v>480</v>
      </c>
      <c r="E272" s="8">
        <v>480</v>
      </c>
      <c r="F272" s="8">
        <v>355</v>
      </c>
      <c r="G272" s="8">
        <v>300</v>
      </c>
      <c r="H272" s="10">
        <v>1615</v>
      </c>
      <c r="J272" s="25"/>
    </row>
    <row r="273" spans="1:10" x14ac:dyDescent="0.35">
      <c r="A273" s="18">
        <v>2022</v>
      </c>
      <c r="B273" s="8" t="s">
        <v>36</v>
      </c>
      <c r="C273" s="8" t="s">
        <v>125</v>
      </c>
      <c r="D273" s="8">
        <v>450</v>
      </c>
      <c r="E273" s="8">
        <v>390</v>
      </c>
      <c r="F273" s="8">
        <v>415</v>
      </c>
      <c r="G273" s="8">
        <v>335</v>
      </c>
      <c r="H273" s="10">
        <v>1590</v>
      </c>
      <c r="J273" s="25"/>
    </row>
    <row r="274" spans="1:10" x14ac:dyDescent="0.35">
      <c r="A274" s="18">
        <v>2022</v>
      </c>
      <c r="B274" s="8" t="s">
        <v>36</v>
      </c>
      <c r="C274" s="8" t="s">
        <v>126</v>
      </c>
      <c r="D274" s="8">
        <v>625</v>
      </c>
      <c r="E274" s="8">
        <v>750</v>
      </c>
      <c r="F274" s="8">
        <v>675</v>
      </c>
      <c r="G274" s="8">
        <v>625</v>
      </c>
      <c r="H274" s="10">
        <v>2675</v>
      </c>
      <c r="J274" s="25"/>
    </row>
    <row r="275" spans="1:10" x14ac:dyDescent="0.35">
      <c r="A275" s="20">
        <v>2022</v>
      </c>
      <c r="B275" s="17" t="s">
        <v>36</v>
      </c>
      <c r="C275" s="17" t="s">
        <v>30</v>
      </c>
      <c r="D275" s="17">
        <v>9620</v>
      </c>
      <c r="E275" s="17">
        <v>10685</v>
      </c>
      <c r="F275" s="17">
        <v>10720</v>
      </c>
      <c r="G275" s="17">
        <v>9050</v>
      </c>
      <c r="H275" s="21">
        <v>40075</v>
      </c>
      <c r="J275" s="25"/>
    </row>
    <row r="276" spans="1:10" x14ac:dyDescent="0.35">
      <c r="A276" s="18">
        <v>2026</v>
      </c>
      <c r="B276" s="8" t="s">
        <v>36</v>
      </c>
      <c r="C276" s="8" t="s">
        <v>101</v>
      </c>
      <c r="D276" s="8">
        <v>150</v>
      </c>
      <c r="E276" s="8">
        <v>160</v>
      </c>
      <c r="F276" s="8">
        <v>190</v>
      </c>
      <c r="G276" s="8">
        <v>190</v>
      </c>
      <c r="H276" s="10">
        <v>685</v>
      </c>
      <c r="J276" s="25"/>
    </row>
    <row r="277" spans="1:10" x14ac:dyDescent="0.35">
      <c r="A277" s="18">
        <v>2026</v>
      </c>
      <c r="B277" s="8" t="s">
        <v>36</v>
      </c>
      <c r="C277" s="8" t="s">
        <v>102</v>
      </c>
      <c r="D277" s="8">
        <v>630</v>
      </c>
      <c r="E277" s="8">
        <v>645</v>
      </c>
      <c r="F277" s="8">
        <v>655</v>
      </c>
      <c r="G277" s="8">
        <v>525</v>
      </c>
      <c r="H277" s="10">
        <v>2455</v>
      </c>
      <c r="J277" s="25"/>
    </row>
    <row r="278" spans="1:10" x14ac:dyDescent="0.35">
      <c r="A278" s="18">
        <v>2026</v>
      </c>
      <c r="B278" s="8" t="s">
        <v>36</v>
      </c>
      <c r="C278" s="8" t="s">
        <v>103</v>
      </c>
      <c r="D278" s="8">
        <v>165</v>
      </c>
      <c r="E278" s="8">
        <v>165</v>
      </c>
      <c r="F278" s="8">
        <v>195</v>
      </c>
      <c r="G278" s="8">
        <v>185</v>
      </c>
      <c r="H278" s="10">
        <v>710</v>
      </c>
      <c r="J278" s="25"/>
    </row>
    <row r="279" spans="1:10" x14ac:dyDescent="0.35">
      <c r="A279" s="18">
        <v>2026</v>
      </c>
      <c r="B279" s="8" t="s">
        <v>36</v>
      </c>
      <c r="C279" s="8" t="s">
        <v>104</v>
      </c>
      <c r="D279" s="8">
        <v>200</v>
      </c>
      <c r="E279" s="8">
        <v>250</v>
      </c>
      <c r="F279" s="8">
        <v>255</v>
      </c>
      <c r="G279" s="8">
        <v>220</v>
      </c>
      <c r="H279" s="10">
        <v>925</v>
      </c>
      <c r="J279" s="25"/>
    </row>
    <row r="280" spans="1:10" x14ac:dyDescent="0.35">
      <c r="A280" s="18">
        <v>2026</v>
      </c>
      <c r="B280" s="8" t="s">
        <v>36</v>
      </c>
      <c r="C280" s="8" t="s">
        <v>105</v>
      </c>
      <c r="D280" s="8">
        <v>660</v>
      </c>
      <c r="E280" s="8">
        <v>640</v>
      </c>
      <c r="F280" s="8">
        <v>660</v>
      </c>
      <c r="G280" s="8">
        <v>540</v>
      </c>
      <c r="H280" s="10">
        <v>2500</v>
      </c>
      <c r="J280" s="25"/>
    </row>
    <row r="281" spans="1:10" x14ac:dyDescent="0.35">
      <c r="A281" s="18">
        <v>2026</v>
      </c>
      <c r="B281" s="8" t="s">
        <v>36</v>
      </c>
      <c r="C281" s="8" t="s">
        <v>106</v>
      </c>
      <c r="D281" s="8">
        <v>150</v>
      </c>
      <c r="E281" s="8">
        <v>175</v>
      </c>
      <c r="F281" s="8">
        <v>180</v>
      </c>
      <c r="G281" s="8">
        <v>205</v>
      </c>
      <c r="H281" s="10">
        <v>710</v>
      </c>
      <c r="J281" s="25"/>
    </row>
    <row r="282" spans="1:10" x14ac:dyDescent="0.35">
      <c r="A282" s="18">
        <v>2026</v>
      </c>
      <c r="B282" s="8" t="s">
        <v>36</v>
      </c>
      <c r="C282" s="8" t="s">
        <v>107</v>
      </c>
      <c r="D282" s="8">
        <v>135</v>
      </c>
      <c r="E282" s="8">
        <v>145</v>
      </c>
      <c r="F282" s="8">
        <v>170</v>
      </c>
      <c r="G282" s="8">
        <v>165</v>
      </c>
      <c r="H282" s="10">
        <v>610</v>
      </c>
      <c r="J282" s="25"/>
    </row>
    <row r="283" spans="1:10" x14ac:dyDescent="0.35">
      <c r="A283" s="18">
        <v>2026</v>
      </c>
      <c r="B283" s="8" t="s">
        <v>36</v>
      </c>
      <c r="C283" s="8" t="s">
        <v>108</v>
      </c>
      <c r="D283" s="8">
        <v>380</v>
      </c>
      <c r="E283" s="8">
        <v>380</v>
      </c>
      <c r="F283" s="8">
        <v>380</v>
      </c>
      <c r="G283" s="8">
        <v>320</v>
      </c>
      <c r="H283" s="10">
        <v>1460</v>
      </c>
      <c r="J283" s="25"/>
    </row>
    <row r="284" spans="1:10" x14ac:dyDescent="0.35">
      <c r="A284" s="18">
        <v>2026</v>
      </c>
      <c r="B284" s="8" t="s">
        <v>36</v>
      </c>
      <c r="C284" s="8" t="s">
        <v>109</v>
      </c>
      <c r="D284" s="8">
        <v>370</v>
      </c>
      <c r="E284" s="8">
        <v>320</v>
      </c>
      <c r="F284" s="8">
        <v>370</v>
      </c>
      <c r="G284" s="8">
        <v>365</v>
      </c>
      <c r="H284" s="10">
        <v>1425</v>
      </c>
      <c r="J284" s="25"/>
    </row>
    <row r="285" spans="1:10" x14ac:dyDescent="0.35">
      <c r="A285" s="18">
        <v>2026</v>
      </c>
      <c r="B285" s="8" t="s">
        <v>36</v>
      </c>
      <c r="C285" s="8" t="s">
        <v>110</v>
      </c>
      <c r="D285" s="8">
        <v>265</v>
      </c>
      <c r="E285" s="8">
        <v>335</v>
      </c>
      <c r="F285" s="8">
        <v>380</v>
      </c>
      <c r="G285" s="8">
        <v>335</v>
      </c>
      <c r="H285" s="10">
        <v>1310</v>
      </c>
      <c r="J285" s="25"/>
    </row>
    <row r="286" spans="1:10" x14ac:dyDescent="0.35">
      <c r="A286" s="18">
        <v>2026</v>
      </c>
      <c r="B286" s="8" t="s">
        <v>36</v>
      </c>
      <c r="C286" s="8" t="s">
        <v>111</v>
      </c>
      <c r="D286" s="8">
        <v>745</v>
      </c>
      <c r="E286" s="8">
        <v>750</v>
      </c>
      <c r="F286" s="8">
        <v>850</v>
      </c>
      <c r="G286" s="8">
        <v>780</v>
      </c>
      <c r="H286" s="10">
        <v>3120</v>
      </c>
      <c r="J286" s="25"/>
    </row>
    <row r="287" spans="1:10" x14ac:dyDescent="0.35">
      <c r="A287" s="18">
        <v>2026</v>
      </c>
      <c r="B287" s="8" t="s">
        <v>36</v>
      </c>
      <c r="C287" s="8" t="s">
        <v>112</v>
      </c>
      <c r="D287" s="8">
        <v>140</v>
      </c>
      <c r="E287" s="8">
        <v>135</v>
      </c>
      <c r="F287" s="8">
        <v>210</v>
      </c>
      <c r="G287" s="8">
        <v>220</v>
      </c>
      <c r="H287" s="10">
        <v>705</v>
      </c>
      <c r="J287" s="25"/>
    </row>
    <row r="288" spans="1:10" x14ac:dyDescent="0.35">
      <c r="A288" s="18">
        <v>2026</v>
      </c>
      <c r="B288" s="8" t="s">
        <v>36</v>
      </c>
      <c r="C288" s="8" t="s">
        <v>113</v>
      </c>
      <c r="D288" s="8">
        <v>670</v>
      </c>
      <c r="E288" s="8">
        <v>655</v>
      </c>
      <c r="F288" s="8">
        <v>685</v>
      </c>
      <c r="G288" s="8">
        <v>625</v>
      </c>
      <c r="H288" s="10">
        <v>2635</v>
      </c>
      <c r="J288" s="25"/>
    </row>
    <row r="289" spans="1:10" x14ac:dyDescent="0.35">
      <c r="A289" s="18">
        <v>2026</v>
      </c>
      <c r="B289" s="8" t="s">
        <v>36</v>
      </c>
      <c r="C289" s="8" t="s">
        <v>114</v>
      </c>
      <c r="D289" s="8">
        <v>400</v>
      </c>
      <c r="E289" s="8">
        <v>375</v>
      </c>
      <c r="F289" s="8">
        <v>440</v>
      </c>
      <c r="G289" s="8">
        <v>400</v>
      </c>
      <c r="H289" s="10">
        <v>1620</v>
      </c>
      <c r="J289" s="25"/>
    </row>
    <row r="290" spans="1:10" x14ac:dyDescent="0.35">
      <c r="A290" s="18">
        <v>2026</v>
      </c>
      <c r="B290" s="8" t="s">
        <v>36</v>
      </c>
      <c r="C290" s="8" t="s">
        <v>115</v>
      </c>
      <c r="D290" s="8">
        <v>200</v>
      </c>
      <c r="E290" s="8">
        <v>195</v>
      </c>
      <c r="F290" s="8">
        <v>180</v>
      </c>
      <c r="G290" s="8">
        <v>195</v>
      </c>
      <c r="H290" s="10">
        <v>765</v>
      </c>
      <c r="J290" s="25"/>
    </row>
    <row r="291" spans="1:10" x14ac:dyDescent="0.35">
      <c r="A291" s="18">
        <v>2026</v>
      </c>
      <c r="B291" s="8" t="s">
        <v>36</v>
      </c>
      <c r="C291" s="8" t="s">
        <v>116</v>
      </c>
      <c r="D291" s="8">
        <v>370</v>
      </c>
      <c r="E291" s="8">
        <v>345</v>
      </c>
      <c r="F291" s="8">
        <v>405</v>
      </c>
      <c r="G291" s="8">
        <v>355</v>
      </c>
      <c r="H291" s="10">
        <v>1475</v>
      </c>
      <c r="J291" s="25"/>
    </row>
    <row r="292" spans="1:10" x14ac:dyDescent="0.35">
      <c r="A292" s="18">
        <v>2026</v>
      </c>
      <c r="B292" s="8" t="s">
        <v>36</v>
      </c>
      <c r="C292" s="8" t="s">
        <v>117</v>
      </c>
      <c r="D292" s="8">
        <v>330</v>
      </c>
      <c r="E292" s="8">
        <v>350</v>
      </c>
      <c r="F292" s="8">
        <v>460</v>
      </c>
      <c r="G292" s="8">
        <v>385</v>
      </c>
      <c r="H292" s="10">
        <v>1525</v>
      </c>
      <c r="J292" s="25"/>
    </row>
    <row r="293" spans="1:10" x14ac:dyDescent="0.35">
      <c r="A293" s="18">
        <v>2026</v>
      </c>
      <c r="B293" s="8" t="s">
        <v>36</v>
      </c>
      <c r="C293" s="8" t="s">
        <v>118</v>
      </c>
      <c r="D293" s="8">
        <v>120</v>
      </c>
      <c r="E293" s="8">
        <v>150</v>
      </c>
      <c r="F293" s="8">
        <v>165</v>
      </c>
      <c r="G293" s="8">
        <v>155</v>
      </c>
      <c r="H293" s="10">
        <v>590</v>
      </c>
      <c r="J293" s="25"/>
    </row>
    <row r="294" spans="1:10" x14ac:dyDescent="0.35">
      <c r="A294" s="18">
        <v>2026</v>
      </c>
      <c r="B294" s="8" t="s">
        <v>36</v>
      </c>
      <c r="C294" s="8" t="s">
        <v>119</v>
      </c>
      <c r="D294" s="8">
        <v>465</v>
      </c>
      <c r="E294" s="8">
        <v>530</v>
      </c>
      <c r="F294" s="8">
        <v>495</v>
      </c>
      <c r="G294" s="8">
        <v>315</v>
      </c>
      <c r="H294" s="10">
        <v>1800</v>
      </c>
      <c r="J294" s="25"/>
    </row>
    <row r="295" spans="1:10" x14ac:dyDescent="0.35">
      <c r="A295" s="18">
        <v>2026</v>
      </c>
      <c r="B295" s="8" t="s">
        <v>36</v>
      </c>
      <c r="C295" s="8" t="s">
        <v>120</v>
      </c>
      <c r="D295" s="8">
        <v>505</v>
      </c>
      <c r="E295" s="8">
        <v>545</v>
      </c>
      <c r="F295" s="8">
        <v>585</v>
      </c>
      <c r="G295" s="8">
        <v>485</v>
      </c>
      <c r="H295" s="10">
        <v>2120</v>
      </c>
      <c r="J295" s="25"/>
    </row>
    <row r="296" spans="1:10" x14ac:dyDescent="0.35">
      <c r="A296" s="18">
        <v>2026</v>
      </c>
      <c r="B296" s="8" t="s">
        <v>36</v>
      </c>
      <c r="C296" s="8" t="s">
        <v>121</v>
      </c>
      <c r="D296" s="8">
        <v>640</v>
      </c>
      <c r="E296" s="8">
        <v>640</v>
      </c>
      <c r="F296" s="8">
        <v>600</v>
      </c>
      <c r="G296" s="8">
        <v>580</v>
      </c>
      <c r="H296" s="10">
        <v>2460</v>
      </c>
      <c r="J296" s="25"/>
    </row>
    <row r="297" spans="1:10" x14ac:dyDescent="0.35">
      <c r="A297" s="18">
        <v>2026</v>
      </c>
      <c r="B297" s="8" t="s">
        <v>36</v>
      </c>
      <c r="C297" s="8" t="s">
        <v>122</v>
      </c>
      <c r="D297" s="8">
        <v>510</v>
      </c>
      <c r="E297" s="8">
        <v>525</v>
      </c>
      <c r="F297" s="8">
        <v>695</v>
      </c>
      <c r="G297" s="8">
        <v>605</v>
      </c>
      <c r="H297" s="10">
        <v>2335</v>
      </c>
      <c r="J297" s="25"/>
    </row>
    <row r="298" spans="1:10" x14ac:dyDescent="0.35">
      <c r="A298" s="18">
        <v>2026</v>
      </c>
      <c r="B298" s="8" t="s">
        <v>36</v>
      </c>
      <c r="C298" s="8" t="s">
        <v>123</v>
      </c>
      <c r="D298" s="8">
        <v>295</v>
      </c>
      <c r="E298" s="8">
        <v>330</v>
      </c>
      <c r="F298" s="8">
        <v>375</v>
      </c>
      <c r="G298" s="8">
        <v>340</v>
      </c>
      <c r="H298" s="10">
        <v>1340</v>
      </c>
      <c r="J298" s="25"/>
    </row>
    <row r="299" spans="1:10" x14ac:dyDescent="0.35">
      <c r="A299" s="18">
        <v>2026</v>
      </c>
      <c r="B299" s="8" t="s">
        <v>36</v>
      </c>
      <c r="C299" s="8" t="s">
        <v>124</v>
      </c>
      <c r="D299" s="8">
        <v>585</v>
      </c>
      <c r="E299" s="8">
        <v>545</v>
      </c>
      <c r="F299" s="8">
        <v>460</v>
      </c>
      <c r="G299" s="8">
        <v>400</v>
      </c>
      <c r="H299" s="10">
        <v>1995</v>
      </c>
      <c r="J299" s="25"/>
    </row>
    <row r="300" spans="1:10" x14ac:dyDescent="0.35">
      <c r="A300" s="18">
        <v>2026</v>
      </c>
      <c r="B300" s="8" t="s">
        <v>36</v>
      </c>
      <c r="C300" s="8" t="s">
        <v>125</v>
      </c>
      <c r="D300" s="8">
        <v>450</v>
      </c>
      <c r="E300" s="8">
        <v>365</v>
      </c>
      <c r="F300" s="8">
        <v>410</v>
      </c>
      <c r="G300" s="8">
        <v>355</v>
      </c>
      <c r="H300" s="10">
        <v>1580</v>
      </c>
      <c r="J300" s="25"/>
    </row>
    <row r="301" spans="1:10" x14ac:dyDescent="0.35">
      <c r="A301" s="18">
        <v>2026</v>
      </c>
      <c r="B301" s="8" t="s">
        <v>36</v>
      </c>
      <c r="C301" s="8" t="s">
        <v>126</v>
      </c>
      <c r="D301" s="8">
        <v>615</v>
      </c>
      <c r="E301" s="8">
        <v>685</v>
      </c>
      <c r="F301" s="8">
        <v>660</v>
      </c>
      <c r="G301" s="8">
        <v>650</v>
      </c>
      <c r="H301" s="10">
        <v>2610</v>
      </c>
      <c r="J301" s="25"/>
    </row>
    <row r="302" spans="1:10" x14ac:dyDescent="0.35">
      <c r="A302" s="20">
        <v>2026</v>
      </c>
      <c r="B302" s="17" t="s">
        <v>36</v>
      </c>
      <c r="C302" s="17" t="s">
        <v>30</v>
      </c>
      <c r="D302" s="17">
        <v>10120</v>
      </c>
      <c r="E302" s="17">
        <v>10330</v>
      </c>
      <c r="F302" s="17">
        <v>11110</v>
      </c>
      <c r="G302" s="17">
        <v>9910</v>
      </c>
      <c r="H302" s="21">
        <v>41465</v>
      </c>
      <c r="J302" s="25"/>
    </row>
    <row r="303" spans="1:10" x14ac:dyDescent="0.35">
      <c r="A303" s="18">
        <v>2031</v>
      </c>
      <c r="B303" s="8" t="s">
        <v>36</v>
      </c>
      <c r="C303" s="8" t="s">
        <v>101</v>
      </c>
      <c r="D303" s="8">
        <v>155</v>
      </c>
      <c r="E303" s="8">
        <v>160</v>
      </c>
      <c r="F303" s="8">
        <v>175</v>
      </c>
      <c r="G303" s="8">
        <v>195</v>
      </c>
      <c r="H303" s="10">
        <v>685</v>
      </c>
      <c r="J303" s="25"/>
    </row>
    <row r="304" spans="1:10" x14ac:dyDescent="0.35">
      <c r="A304" s="18">
        <v>2031</v>
      </c>
      <c r="B304" s="8" t="s">
        <v>36</v>
      </c>
      <c r="C304" s="8" t="s">
        <v>102</v>
      </c>
      <c r="D304" s="8">
        <v>640</v>
      </c>
      <c r="E304" s="8">
        <v>635</v>
      </c>
      <c r="F304" s="8">
        <v>600</v>
      </c>
      <c r="G304" s="8">
        <v>530</v>
      </c>
      <c r="H304" s="10">
        <v>2410</v>
      </c>
      <c r="J304" s="25"/>
    </row>
    <row r="305" spans="1:10" x14ac:dyDescent="0.35">
      <c r="A305" s="18">
        <v>2031</v>
      </c>
      <c r="B305" s="8" t="s">
        <v>36</v>
      </c>
      <c r="C305" s="8" t="s">
        <v>103</v>
      </c>
      <c r="D305" s="8">
        <v>190</v>
      </c>
      <c r="E305" s="8">
        <v>190</v>
      </c>
      <c r="F305" s="8">
        <v>200</v>
      </c>
      <c r="G305" s="8">
        <v>210</v>
      </c>
      <c r="H305" s="10">
        <v>790</v>
      </c>
      <c r="J305" s="25"/>
    </row>
    <row r="306" spans="1:10" x14ac:dyDescent="0.35">
      <c r="A306" s="18">
        <v>2031</v>
      </c>
      <c r="B306" s="8" t="s">
        <v>36</v>
      </c>
      <c r="C306" s="8" t="s">
        <v>104</v>
      </c>
      <c r="D306" s="8">
        <v>210</v>
      </c>
      <c r="E306" s="8">
        <v>255</v>
      </c>
      <c r="F306" s="8">
        <v>240</v>
      </c>
      <c r="G306" s="8">
        <v>230</v>
      </c>
      <c r="H306" s="10">
        <v>930</v>
      </c>
      <c r="J306" s="25"/>
    </row>
    <row r="307" spans="1:10" x14ac:dyDescent="0.35">
      <c r="A307" s="18">
        <v>2031</v>
      </c>
      <c r="B307" s="8" t="s">
        <v>36</v>
      </c>
      <c r="C307" s="8" t="s">
        <v>105</v>
      </c>
      <c r="D307" s="8">
        <v>675</v>
      </c>
      <c r="E307" s="8">
        <v>630</v>
      </c>
      <c r="F307" s="8">
        <v>605</v>
      </c>
      <c r="G307" s="8">
        <v>550</v>
      </c>
      <c r="H307" s="10">
        <v>2460</v>
      </c>
      <c r="J307" s="25"/>
    </row>
    <row r="308" spans="1:10" x14ac:dyDescent="0.35">
      <c r="A308" s="18">
        <v>2031</v>
      </c>
      <c r="B308" s="8" t="s">
        <v>36</v>
      </c>
      <c r="C308" s="8" t="s">
        <v>106</v>
      </c>
      <c r="D308" s="8">
        <v>160</v>
      </c>
      <c r="E308" s="8">
        <v>180</v>
      </c>
      <c r="F308" s="8">
        <v>170</v>
      </c>
      <c r="G308" s="8">
        <v>210</v>
      </c>
      <c r="H308" s="10">
        <v>720</v>
      </c>
      <c r="J308" s="25"/>
    </row>
    <row r="309" spans="1:10" x14ac:dyDescent="0.35">
      <c r="A309" s="18">
        <v>2031</v>
      </c>
      <c r="B309" s="8" t="s">
        <v>36</v>
      </c>
      <c r="C309" s="8" t="s">
        <v>107</v>
      </c>
      <c r="D309" s="8">
        <v>140</v>
      </c>
      <c r="E309" s="8">
        <v>140</v>
      </c>
      <c r="F309" s="8">
        <v>155</v>
      </c>
      <c r="G309" s="8">
        <v>165</v>
      </c>
      <c r="H309" s="10">
        <v>600</v>
      </c>
      <c r="J309" s="25"/>
    </row>
    <row r="310" spans="1:10" x14ac:dyDescent="0.35">
      <c r="A310" s="18">
        <v>2031</v>
      </c>
      <c r="B310" s="8" t="s">
        <v>36</v>
      </c>
      <c r="C310" s="8" t="s">
        <v>108</v>
      </c>
      <c r="D310" s="8">
        <v>395</v>
      </c>
      <c r="E310" s="8">
        <v>385</v>
      </c>
      <c r="F310" s="8">
        <v>350</v>
      </c>
      <c r="G310" s="8">
        <v>330</v>
      </c>
      <c r="H310" s="10">
        <v>1455</v>
      </c>
      <c r="J310" s="25"/>
    </row>
    <row r="311" spans="1:10" x14ac:dyDescent="0.35">
      <c r="A311" s="18">
        <v>2031</v>
      </c>
      <c r="B311" s="8" t="s">
        <v>36</v>
      </c>
      <c r="C311" s="8" t="s">
        <v>109</v>
      </c>
      <c r="D311" s="8">
        <v>380</v>
      </c>
      <c r="E311" s="8">
        <v>315</v>
      </c>
      <c r="F311" s="8">
        <v>340</v>
      </c>
      <c r="G311" s="8">
        <v>365</v>
      </c>
      <c r="H311" s="10">
        <v>1405</v>
      </c>
      <c r="J311" s="25"/>
    </row>
    <row r="312" spans="1:10" x14ac:dyDescent="0.35">
      <c r="A312" s="18">
        <v>2031</v>
      </c>
      <c r="B312" s="8" t="s">
        <v>36</v>
      </c>
      <c r="C312" s="8" t="s">
        <v>110</v>
      </c>
      <c r="D312" s="8">
        <v>265</v>
      </c>
      <c r="E312" s="8">
        <v>325</v>
      </c>
      <c r="F312" s="8">
        <v>340</v>
      </c>
      <c r="G312" s="8">
        <v>330</v>
      </c>
      <c r="H312" s="10">
        <v>1265</v>
      </c>
      <c r="J312" s="25"/>
    </row>
    <row r="313" spans="1:10" x14ac:dyDescent="0.35">
      <c r="A313" s="18">
        <v>2031</v>
      </c>
      <c r="B313" s="8" t="s">
        <v>36</v>
      </c>
      <c r="C313" s="8" t="s">
        <v>111</v>
      </c>
      <c r="D313" s="8">
        <v>760</v>
      </c>
      <c r="E313" s="8">
        <v>745</v>
      </c>
      <c r="F313" s="8">
        <v>775</v>
      </c>
      <c r="G313" s="8">
        <v>780</v>
      </c>
      <c r="H313" s="10">
        <v>3060</v>
      </c>
      <c r="J313" s="25"/>
    </row>
    <row r="314" spans="1:10" x14ac:dyDescent="0.35">
      <c r="A314" s="18">
        <v>2031</v>
      </c>
      <c r="B314" s="8" t="s">
        <v>36</v>
      </c>
      <c r="C314" s="8" t="s">
        <v>112</v>
      </c>
      <c r="D314" s="8">
        <v>155</v>
      </c>
      <c r="E314" s="8">
        <v>145</v>
      </c>
      <c r="F314" s="8">
        <v>200</v>
      </c>
      <c r="G314" s="8">
        <v>230</v>
      </c>
      <c r="H314" s="10">
        <v>730</v>
      </c>
      <c r="J314" s="25"/>
    </row>
    <row r="315" spans="1:10" x14ac:dyDescent="0.35">
      <c r="A315" s="18">
        <v>2031</v>
      </c>
      <c r="B315" s="8" t="s">
        <v>36</v>
      </c>
      <c r="C315" s="8" t="s">
        <v>113</v>
      </c>
      <c r="D315" s="8">
        <v>720</v>
      </c>
      <c r="E315" s="8">
        <v>680</v>
      </c>
      <c r="F315" s="8">
        <v>660</v>
      </c>
      <c r="G315" s="8">
        <v>655</v>
      </c>
      <c r="H315" s="10">
        <v>2715</v>
      </c>
      <c r="J315" s="25"/>
    </row>
    <row r="316" spans="1:10" x14ac:dyDescent="0.35">
      <c r="A316" s="18">
        <v>2031</v>
      </c>
      <c r="B316" s="8" t="s">
        <v>36</v>
      </c>
      <c r="C316" s="8" t="s">
        <v>114</v>
      </c>
      <c r="D316" s="8">
        <v>440</v>
      </c>
      <c r="E316" s="8">
        <v>405</v>
      </c>
      <c r="F316" s="8">
        <v>435</v>
      </c>
      <c r="G316" s="8">
        <v>430</v>
      </c>
      <c r="H316" s="10">
        <v>1705</v>
      </c>
      <c r="J316" s="25"/>
    </row>
    <row r="317" spans="1:10" x14ac:dyDescent="0.35">
      <c r="A317" s="18">
        <v>2031</v>
      </c>
      <c r="B317" s="8" t="s">
        <v>36</v>
      </c>
      <c r="C317" s="8" t="s">
        <v>115</v>
      </c>
      <c r="D317" s="8">
        <v>235</v>
      </c>
      <c r="E317" s="8">
        <v>220</v>
      </c>
      <c r="F317" s="8">
        <v>195</v>
      </c>
      <c r="G317" s="8">
        <v>220</v>
      </c>
      <c r="H317" s="10">
        <v>870</v>
      </c>
      <c r="J317" s="25"/>
    </row>
    <row r="318" spans="1:10" x14ac:dyDescent="0.35">
      <c r="A318" s="18">
        <v>2031</v>
      </c>
      <c r="B318" s="8" t="s">
        <v>36</v>
      </c>
      <c r="C318" s="8" t="s">
        <v>116</v>
      </c>
      <c r="D318" s="8">
        <v>370</v>
      </c>
      <c r="E318" s="8">
        <v>335</v>
      </c>
      <c r="F318" s="8">
        <v>365</v>
      </c>
      <c r="G318" s="8">
        <v>355</v>
      </c>
      <c r="H318" s="10">
        <v>1425</v>
      </c>
      <c r="J318" s="25"/>
    </row>
    <row r="319" spans="1:10" x14ac:dyDescent="0.35">
      <c r="A319" s="18">
        <v>2031</v>
      </c>
      <c r="B319" s="8" t="s">
        <v>36</v>
      </c>
      <c r="C319" s="8" t="s">
        <v>117</v>
      </c>
      <c r="D319" s="8">
        <v>355</v>
      </c>
      <c r="E319" s="8">
        <v>360</v>
      </c>
      <c r="F319" s="8">
        <v>435</v>
      </c>
      <c r="G319" s="8">
        <v>400</v>
      </c>
      <c r="H319" s="10">
        <v>1555</v>
      </c>
      <c r="J319" s="25"/>
    </row>
    <row r="320" spans="1:10" x14ac:dyDescent="0.35">
      <c r="A320" s="18">
        <v>2031</v>
      </c>
      <c r="B320" s="8" t="s">
        <v>36</v>
      </c>
      <c r="C320" s="8" t="s">
        <v>118</v>
      </c>
      <c r="D320" s="8">
        <v>120</v>
      </c>
      <c r="E320" s="8">
        <v>150</v>
      </c>
      <c r="F320" s="8">
        <v>155</v>
      </c>
      <c r="G320" s="8">
        <v>155</v>
      </c>
      <c r="H320" s="10">
        <v>580</v>
      </c>
      <c r="J320" s="25"/>
    </row>
    <row r="321" spans="1:10" x14ac:dyDescent="0.35">
      <c r="A321" s="18">
        <v>2031</v>
      </c>
      <c r="B321" s="8" t="s">
        <v>36</v>
      </c>
      <c r="C321" s="8" t="s">
        <v>119</v>
      </c>
      <c r="D321" s="8">
        <v>595</v>
      </c>
      <c r="E321" s="8">
        <v>640</v>
      </c>
      <c r="F321" s="8">
        <v>575</v>
      </c>
      <c r="G321" s="8">
        <v>415</v>
      </c>
      <c r="H321" s="10">
        <v>2225</v>
      </c>
      <c r="J321" s="25"/>
    </row>
    <row r="322" spans="1:10" x14ac:dyDescent="0.35">
      <c r="A322" s="18">
        <v>2031</v>
      </c>
      <c r="B322" s="8" t="s">
        <v>36</v>
      </c>
      <c r="C322" s="8" t="s">
        <v>120</v>
      </c>
      <c r="D322" s="8">
        <v>505</v>
      </c>
      <c r="E322" s="8">
        <v>525</v>
      </c>
      <c r="F322" s="8">
        <v>525</v>
      </c>
      <c r="G322" s="8">
        <v>480</v>
      </c>
      <c r="H322" s="10">
        <v>2035</v>
      </c>
      <c r="J322" s="25"/>
    </row>
    <row r="323" spans="1:10" x14ac:dyDescent="0.35">
      <c r="A323" s="18">
        <v>2031</v>
      </c>
      <c r="B323" s="8" t="s">
        <v>36</v>
      </c>
      <c r="C323" s="8" t="s">
        <v>121</v>
      </c>
      <c r="D323" s="8">
        <v>680</v>
      </c>
      <c r="E323" s="8">
        <v>660</v>
      </c>
      <c r="F323" s="8">
        <v>580</v>
      </c>
      <c r="G323" s="8">
        <v>605</v>
      </c>
      <c r="H323" s="10">
        <v>2530</v>
      </c>
      <c r="J323" s="25"/>
    </row>
    <row r="324" spans="1:10" x14ac:dyDescent="0.35">
      <c r="A324" s="18">
        <v>2031</v>
      </c>
      <c r="B324" s="8" t="s">
        <v>36</v>
      </c>
      <c r="C324" s="8" t="s">
        <v>122</v>
      </c>
      <c r="D324" s="8">
        <v>515</v>
      </c>
      <c r="E324" s="8">
        <v>515</v>
      </c>
      <c r="F324" s="8">
        <v>625</v>
      </c>
      <c r="G324" s="8">
        <v>605</v>
      </c>
      <c r="H324" s="10">
        <v>2260</v>
      </c>
      <c r="J324" s="25"/>
    </row>
    <row r="325" spans="1:10" x14ac:dyDescent="0.35">
      <c r="A325" s="18">
        <v>2031</v>
      </c>
      <c r="B325" s="8" t="s">
        <v>36</v>
      </c>
      <c r="C325" s="8" t="s">
        <v>123</v>
      </c>
      <c r="D325" s="8">
        <v>305</v>
      </c>
      <c r="E325" s="8">
        <v>325</v>
      </c>
      <c r="F325" s="8">
        <v>345</v>
      </c>
      <c r="G325" s="8">
        <v>345</v>
      </c>
      <c r="H325" s="10">
        <v>1325</v>
      </c>
      <c r="J325" s="25"/>
    </row>
    <row r="326" spans="1:10" x14ac:dyDescent="0.35">
      <c r="A326" s="18">
        <v>2031</v>
      </c>
      <c r="B326" s="8" t="s">
        <v>36</v>
      </c>
      <c r="C326" s="8" t="s">
        <v>124</v>
      </c>
      <c r="D326" s="8">
        <v>765</v>
      </c>
      <c r="E326" s="8">
        <v>710</v>
      </c>
      <c r="F326" s="8">
        <v>595</v>
      </c>
      <c r="G326" s="8">
        <v>540</v>
      </c>
      <c r="H326" s="10">
        <v>2605</v>
      </c>
      <c r="J326" s="25"/>
    </row>
    <row r="327" spans="1:10" x14ac:dyDescent="0.35">
      <c r="A327" s="18">
        <v>2031</v>
      </c>
      <c r="B327" s="8" t="s">
        <v>36</v>
      </c>
      <c r="C327" s="8" t="s">
        <v>125</v>
      </c>
      <c r="D327" s="8">
        <v>470</v>
      </c>
      <c r="E327" s="8">
        <v>375</v>
      </c>
      <c r="F327" s="8">
        <v>390</v>
      </c>
      <c r="G327" s="8">
        <v>370</v>
      </c>
      <c r="H327" s="10">
        <v>1605</v>
      </c>
      <c r="J327" s="25"/>
    </row>
    <row r="328" spans="1:10" x14ac:dyDescent="0.35">
      <c r="A328" s="18">
        <v>2031</v>
      </c>
      <c r="B328" s="8" t="s">
        <v>36</v>
      </c>
      <c r="C328" s="8" t="s">
        <v>126</v>
      </c>
      <c r="D328" s="8">
        <v>615</v>
      </c>
      <c r="E328" s="8">
        <v>660</v>
      </c>
      <c r="F328" s="8">
        <v>590</v>
      </c>
      <c r="G328" s="8">
        <v>640</v>
      </c>
      <c r="H328" s="10">
        <v>2505</v>
      </c>
      <c r="J328" s="25"/>
    </row>
    <row r="329" spans="1:10" x14ac:dyDescent="0.35">
      <c r="A329" s="20">
        <v>2031</v>
      </c>
      <c r="B329" s="17" t="s">
        <v>36</v>
      </c>
      <c r="C329" s="17" t="s">
        <v>30</v>
      </c>
      <c r="D329" s="17">
        <v>10815</v>
      </c>
      <c r="E329" s="17">
        <v>10665</v>
      </c>
      <c r="F329" s="17">
        <v>10620</v>
      </c>
      <c r="G329" s="17">
        <v>10345</v>
      </c>
      <c r="H329" s="21">
        <v>42445</v>
      </c>
      <c r="J329" s="25"/>
    </row>
    <row r="330" spans="1:10" x14ac:dyDescent="0.35">
      <c r="A330" s="18">
        <v>2036</v>
      </c>
      <c r="B330" s="8" t="s">
        <v>36</v>
      </c>
      <c r="C330" s="8" t="s">
        <v>101</v>
      </c>
      <c r="D330" s="8">
        <v>155</v>
      </c>
      <c r="E330" s="8">
        <v>165</v>
      </c>
      <c r="F330" s="8">
        <v>175</v>
      </c>
      <c r="G330" s="8">
        <v>180</v>
      </c>
      <c r="H330" s="10">
        <v>675</v>
      </c>
      <c r="J330" s="25"/>
    </row>
    <row r="331" spans="1:10" x14ac:dyDescent="0.35">
      <c r="A331" s="18">
        <v>2036</v>
      </c>
      <c r="B331" s="8" t="s">
        <v>36</v>
      </c>
      <c r="C331" s="8" t="s">
        <v>102</v>
      </c>
      <c r="D331" s="8">
        <v>630</v>
      </c>
      <c r="E331" s="8">
        <v>640</v>
      </c>
      <c r="F331" s="8">
        <v>585</v>
      </c>
      <c r="G331" s="8">
        <v>485</v>
      </c>
      <c r="H331" s="10">
        <v>2335</v>
      </c>
      <c r="J331" s="25"/>
    </row>
    <row r="332" spans="1:10" x14ac:dyDescent="0.35">
      <c r="A332" s="18">
        <v>2036</v>
      </c>
      <c r="B332" s="8" t="s">
        <v>36</v>
      </c>
      <c r="C332" s="8" t="s">
        <v>103</v>
      </c>
      <c r="D332" s="8">
        <v>210</v>
      </c>
      <c r="E332" s="8">
        <v>215</v>
      </c>
      <c r="F332" s="8">
        <v>220</v>
      </c>
      <c r="G332" s="8">
        <v>205</v>
      </c>
      <c r="H332" s="10">
        <v>850</v>
      </c>
      <c r="J332" s="25"/>
    </row>
    <row r="333" spans="1:10" x14ac:dyDescent="0.35">
      <c r="A333" s="18">
        <v>2036</v>
      </c>
      <c r="B333" s="8" t="s">
        <v>36</v>
      </c>
      <c r="C333" s="8" t="s">
        <v>104</v>
      </c>
      <c r="D333" s="8">
        <v>210</v>
      </c>
      <c r="E333" s="8">
        <v>260</v>
      </c>
      <c r="F333" s="8">
        <v>235</v>
      </c>
      <c r="G333" s="8">
        <v>210</v>
      </c>
      <c r="H333" s="10">
        <v>915</v>
      </c>
      <c r="J333" s="25"/>
    </row>
    <row r="334" spans="1:10" x14ac:dyDescent="0.35">
      <c r="A334" s="18">
        <v>2036</v>
      </c>
      <c r="B334" s="8" t="s">
        <v>36</v>
      </c>
      <c r="C334" s="8" t="s">
        <v>105</v>
      </c>
      <c r="D334" s="8">
        <v>660</v>
      </c>
      <c r="E334" s="8">
        <v>635</v>
      </c>
      <c r="F334" s="8">
        <v>590</v>
      </c>
      <c r="G334" s="8">
        <v>500</v>
      </c>
      <c r="H334" s="10">
        <v>2385</v>
      </c>
      <c r="J334" s="25"/>
    </row>
    <row r="335" spans="1:10" x14ac:dyDescent="0.35">
      <c r="A335" s="18">
        <v>2036</v>
      </c>
      <c r="B335" s="8" t="s">
        <v>36</v>
      </c>
      <c r="C335" s="8" t="s">
        <v>106</v>
      </c>
      <c r="D335" s="8">
        <v>160</v>
      </c>
      <c r="E335" s="8">
        <v>185</v>
      </c>
      <c r="F335" s="8">
        <v>170</v>
      </c>
      <c r="G335" s="8">
        <v>195</v>
      </c>
      <c r="H335" s="10">
        <v>710</v>
      </c>
      <c r="J335" s="25"/>
    </row>
    <row r="336" spans="1:10" x14ac:dyDescent="0.35">
      <c r="A336" s="18">
        <v>2036</v>
      </c>
      <c r="B336" s="8" t="s">
        <v>36</v>
      </c>
      <c r="C336" s="8" t="s">
        <v>107</v>
      </c>
      <c r="D336" s="8">
        <v>140</v>
      </c>
      <c r="E336" s="8">
        <v>145</v>
      </c>
      <c r="F336" s="8">
        <v>155</v>
      </c>
      <c r="G336" s="8">
        <v>155</v>
      </c>
      <c r="H336" s="10">
        <v>595</v>
      </c>
      <c r="J336" s="25"/>
    </row>
    <row r="337" spans="1:10" x14ac:dyDescent="0.35">
      <c r="A337" s="18">
        <v>2036</v>
      </c>
      <c r="B337" s="8" t="s">
        <v>36</v>
      </c>
      <c r="C337" s="8" t="s">
        <v>108</v>
      </c>
      <c r="D337" s="8">
        <v>390</v>
      </c>
      <c r="E337" s="8">
        <v>385</v>
      </c>
      <c r="F337" s="8">
        <v>345</v>
      </c>
      <c r="G337" s="8">
        <v>300</v>
      </c>
      <c r="H337" s="10">
        <v>1420</v>
      </c>
      <c r="J337" s="25"/>
    </row>
    <row r="338" spans="1:10" x14ac:dyDescent="0.35">
      <c r="A338" s="18">
        <v>2036</v>
      </c>
      <c r="B338" s="8" t="s">
        <v>36</v>
      </c>
      <c r="C338" s="8" t="s">
        <v>109</v>
      </c>
      <c r="D338" s="8">
        <v>375</v>
      </c>
      <c r="E338" s="8">
        <v>320</v>
      </c>
      <c r="F338" s="8">
        <v>335</v>
      </c>
      <c r="G338" s="8">
        <v>335</v>
      </c>
      <c r="H338" s="10">
        <v>1370</v>
      </c>
      <c r="J338" s="25"/>
    </row>
    <row r="339" spans="1:10" x14ac:dyDescent="0.35">
      <c r="A339" s="18">
        <v>2036</v>
      </c>
      <c r="B339" s="8" t="s">
        <v>36</v>
      </c>
      <c r="C339" s="8" t="s">
        <v>110</v>
      </c>
      <c r="D339" s="8">
        <v>265</v>
      </c>
      <c r="E339" s="8">
        <v>330</v>
      </c>
      <c r="F339" s="8">
        <v>335</v>
      </c>
      <c r="G339" s="8">
        <v>305</v>
      </c>
      <c r="H339" s="10">
        <v>1235</v>
      </c>
      <c r="J339" s="25"/>
    </row>
    <row r="340" spans="1:10" x14ac:dyDescent="0.35">
      <c r="A340" s="18">
        <v>2036</v>
      </c>
      <c r="B340" s="8" t="s">
        <v>36</v>
      </c>
      <c r="C340" s="8" t="s">
        <v>111</v>
      </c>
      <c r="D340" s="8">
        <v>755</v>
      </c>
      <c r="E340" s="8">
        <v>755</v>
      </c>
      <c r="F340" s="8">
        <v>760</v>
      </c>
      <c r="G340" s="8">
        <v>710</v>
      </c>
      <c r="H340" s="10">
        <v>2975</v>
      </c>
      <c r="J340" s="25"/>
    </row>
    <row r="341" spans="1:10" x14ac:dyDescent="0.35">
      <c r="A341" s="18">
        <v>2036</v>
      </c>
      <c r="B341" s="8" t="s">
        <v>36</v>
      </c>
      <c r="C341" s="8" t="s">
        <v>112</v>
      </c>
      <c r="D341" s="8">
        <v>155</v>
      </c>
      <c r="E341" s="8">
        <v>150</v>
      </c>
      <c r="F341" s="8">
        <v>200</v>
      </c>
      <c r="G341" s="8">
        <v>210</v>
      </c>
      <c r="H341" s="10">
        <v>715</v>
      </c>
      <c r="J341" s="25"/>
    </row>
    <row r="342" spans="1:10" x14ac:dyDescent="0.35">
      <c r="A342" s="18">
        <v>2036</v>
      </c>
      <c r="B342" s="8" t="s">
        <v>36</v>
      </c>
      <c r="C342" s="8" t="s">
        <v>113</v>
      </c>
      <c r="D342" s="8">
        <v>740</v>
      </c>
      <c r="E342" s="8">
        <v>720</v>
      </c>
      <c r="F342" s="8">
        <v>675</v>
      </c>
      <c r="G342" s="8">
        <v>620</v>
      </c>
      <c r="H342" s="10">
        <v>2760</v>
      </c>
      <c r="J342" s="25"/>
    </row>
    <row r="343" spans="1:10" x14ac:dyDescent="0.35">
      <c r="A343" s="18">
        <v>2036</v>
      </c>
      <c r="B343" s="8" t="s">
        <v>36</v>
      </c>
      <c r="C343" s="8" t="s">
        <v>114</v>
      </c>
      <c r="D343" s="8">
        <v>450</v>
      </c>
      <c r="E343" s="8">
        <v>425</v>
      </c>
      <c r="F343" s="8">
        <v>440</v>
      </c>
      <c r="G343" s="8">
        <v>405</v>
      </c>
      <c r="H343" s="10">
        <v>1715</v>
      </c>
      <c r="J343" s="25"/>
    </row>
    <row r="344" spans="1:10" x14ac:dyDescent="0.35">
      <c r="A344" s="18">
        <v>2036</v>
      </c>
      <c r="B344" s="8" t="s">
        <v>36</v>
      </c>
      <c r="C344" s="8" t="s">
        <v>115</v>
      </c>
      <c r="D344" s="8">
        <v>240</v>
      </c>
      <c r="E344" s="8">
        <v>235</v>
      </c>
      <c r="F344" s="8">
        <v>200</v>
      </c>
      <c r="G344" s="8">
        <v>210</v>
      </c>
      <c r="H344" s="10">
        <v>885</v>
      </c>
      <c r="J344" s="25"/>
    </row>
    <row r="345" spans="1:10" x14ac:dyDescent="0.35">
      <c r="A345" s="18">
        <v>2036</v>
      </c>
      <c r="B345" s="8" t="s">
        <v>36</v>
      </c>
      <c r="C345" s="8" t="s">
        <v>116</v>
      </c>
      <c r="D345" s="8">
        <v>365</v>
      </c>
      <c r="E345" s="8">
        <v>340</v>
      </c>
      <c r="F345" s="8">
        <v>355</v>
      </c>
      <c r="G345" s="8">
        <v>325</v>
      </c>
      <c r="H345" s="10">
        <v>1390</v>
      </c>
      <c r="J345" s="25"/>
    </row>
    <row r="346" spans="1:10" x14ac:dyDescent="0.35">
      <c r="A346" s="18">
        <v>2036</v>
      </c>
      <c r="B346" s="8" t="s">
        <v>36</v>
      </c>
      <c r="C346" s="8" t="s">
        <v>117</v>
      </c>
      <c r="D346" s="8">
        <v>350</v>
      </c>
      <c r="E346" s="8">
        <v>365</v>
      </c>
      <c r="F346" s="8">
        <v>425</v>
      </c>
      <c r="G346" s="8">
        <v>365</v>
      </c>
      <c r="H346" s="10">
        <v>1510</v>
      </c>
      <c r="J346" s="25"/>
    </row>
    <row r="347" spans="1:10" x14ac:dyDescent="0.35">
      <c r="A347" s="18">
        <v>2036</v>
      </c>
      <c r="B347" s="8" t="s">
        <v>36</v>
      </c>
      <c r="C347" s="8" t="s">
        <v>118</v>
      </c>
      <c r="D347" s="8">
        <v>125</v>
      </c>
      <c r="E347" s="8">
        <v>155</v>
      </c>
      <c r="F347" s="8">
        <v>155</v>
      </c>
      <c r="G347" s="8">
        <v>145</v>
      </c>
      <c r="H347" s="10">
        <v>575</v>
      </c>
      <c r="J347" s="25"/>
    </row>
    <row r="348" spans="1:10" x14ac:dyDescent="0.35">
      <c r="A348" s="18">
        <v>2036</v>
      </c>
      <c r="B348" s="8" t="s">
        <v>36</v>
      </c>
      <c r="C348" s="8" t="s">
        <v>119</v>
      </c>
      <c r="D348" s="8">
        <v>715</v>
      </c>
      <c r="E348" s="8">
        <v>775</v>
      </c>
      <c r="F348" s="8">
        <v>685</v>
      </c>
      <c r="G348" s="8">
        <v>485</v>
      </c>
      <c r="H348" s="10">
        <v>2655</v>
      </c>
      <c r="J348" s="25"/>
    </row>
    <row r="349" spans="1:10" x14ac:dyDescent="0.35">
      <c r="A349" s="18">
        <v>2036</v>
      </c>
      <c r="B349" s="8" t="s">
        <v>36</v>
      </c>
      <c r="C349" s="8" t="s">
        <v>120</v>
      </c>
      <c r="D349" s="8">
        <v>500</v>
      </c>
      <c r="E349" s="8">
        <v>530</v>
      </c>
      <c r="F349" s="8">
        <v>510</v>
      </c>
      <c r="G349" s="8">
        <v>440</v>
      </c>
      <c r="H349" s="10">
        <v>1975</v>
      </c>
      <c r="J349" s="25"/>
    </row>
    <row r="350" spans="1:10" x14ac:dyDescent="0.35">
      <c r="A350" s="18">
        <v>2036</v>
      </c>
      <c r="B350" s="8" t="s">
        <v>36</v>
      </c>
      <c r="C350" s="8" t="s">
        <v>121</v>
      </c>
      <c r="D350" s="8">
        <v>705</v>
      </c>
      <c r="E350" s="8">
        <v>705</v>
      </c>
      <c r="F350" s="8">
        <v>605</v>
      </c>
      <c r="G350" s="8">
        <v>580</v>
      </c>
      <c r="H350" s="10">
        <v>2595</v>
      </c>
      <c r="J350" s="25"/>
    </row>
    <row r="351" spans="1:10" x14ac:dyDescent="0.35">
      <c r="A351" s="18">
        <v>2036</v>
      </c>
      <c r="B351" s="8" t="s">
        <v>36</v>
      </c>
      <c r="C351" s="8" t="s">
        <v>122</v>
      </c>
      <c r="D351" s="8">
        <v>505</v>
      </c>
      <c r="E351" s="8">
        <v>520</v>
      </c>
      <c r="F351" s="8">
        <v>610</v>
      </c>
      <c r="G351" s="8">
        <v>550</v>
      </c>
      <c r="H351" s="10">
        <v>2185</v>
      </c>
      <c r="J351" s="25"/>
    </row>
    <row r="352" spans="1:10" x14ac:dyDescent="0.35">
      <c r="A352" s="18">
        <v>2036</v>
      </c>
      <c r="B352" s="8" t="s">
        <v>36</v>
      </c>
      <c r="C352" s="8" t="s">
        <v>123</v>
      </c>
      <c r="D352" s="8">
        <v>305</v>
      </c>
      <c r="E352" s="8">
        <v>330</v>
      </c>
      <c r="F352" s="8">
        <v>340</v>
      </c>
      <c r="G352" s="8">
        <v>315</v>
      </c>
      <c r="H352" s="10">
        <v>1295</v>
      </c>
      <c r="J352" s="25"/>
    </row>
    <row r="353" spans="1:10" x14ac:dyDescent="0.35">
      <c r="A353" s="18">
        <v>2036</v>
      </c>
      <c r="B353" s="8" t="s">
        <v>36</v>
      </c>
      <c r="C353" s="8" t="s">
        <v>124</v>
      </c>
      <c r="D353" s="8">
        <v>965</v>
      </c>
      <c r="E353" s="8">
        <v>930</v>
      </c>
      <c r="F353" s="8">
        <v>795</v>
      </c>
      <c r="G353" s="8">
        <v>665</v>
      </c>
      <c r="H353" s="10">
        <v>3355</v>
      </c>
      <c r="J353" s="25"/>
    </row>
    <row r="354" spans="1:10" x14ac:dyDescent="0.35">
      <c r="A354" s="18">
        <v>2036</v>
      </c>
      <c r="B354" s="8" t="s">
        <v>36</v>
      </c>
      <c r="C354" s="8" t="s">
        <v>125</v>
      </c>
      <c r="D354" s="8">
        <v>470</v>
      </c>
      <c r="E354" s="8">
        <v>385</v>
      </c>
      <c r="F354" s="8">
        <v>385</v>
      </c>
      <c r="G354" s="8">
        <v>340</v>
      </c>
      <c r="H354" s="10">
        <v>1580</v>
      </c>
      <c r="J354" s="25"/>
    </row>
    <row r="355" spans="1:10" x14ac:dyDescent="0.35">
      <c r="A355" s="18">
        <v>2036</v>
      </c>
      <c r="B355" s="8" t="s">
        <v>36</v>
      </c>
      <c r="C355" s="8" t="s">
        <v>126</v>
      </c>
      <c r="D355" s="8">
        <v>605</v>
      </c>
      <c r="E355" s="8">
        <v>660</v>
      </c>
      <c r="F355" s="8">
        <v>575</v>
      </c>
      <c r="G355" s="8">
        <v>585</v>
      </c>
      <c r="H355" s="10">
        <v>2425</v>
      </c>
      <c r="J355" s="25"/>
    </row>
    <row r="356" spans="1:10" x14ac:dyDescent="0.35">
      <c r="A356" s="20">
        <v>2036</v>
      </c>
      <c r="B356" s="17" t="s">
        <v>36</v>
      </c>
      <c r="C356" s="17" t="s">
        <v>30</v>
      </c>
      <c r="D356" s="17">
        <v>11150</v>
      </c>
      <c r="E356" s="17">
        <v>11250</v>
      </c>
      <c r="F356" s="17">
        <v>10860</v>
      </c>
      <c r="G356" s="17">
        <v>9820</v>
      </c>
      <c r="H356" s="21">
        <v>43085</v>
      </c>
      <c r="J356" s="25"/>
    </row>
    <row r="357" spans="1:10" x14ac:dyDescent="0.35">
      <c r="A357" s="18">
        <v>2041</v>
      </c>
      <c r="B357" s="8" t="s">
        <v>36</v>
      </c>
      <c r="C357" s="8" t="s">
        <v>101</v>
      </c>
      <c r="D357" s="8">
        <v>160</v>
      </c>
      <c r="E357" s="8">
        <v>170</v>
      </c>
      <c r="F357" s="8">
        <v>180</v>
      </c>
      <c r="G357" s="8">
        <v>180</v>
      </c>
      <c r="H357" s="10">
        <v>690</v>
      </c>
      <c r="J357" s="25"/>
    </row>
    <row r="358" spans="1:10" x14ac:dyDescent="0.35">
      <c r="A358" s="18">
        <v>2041</v>
      </c>
      <c r="B358" s="8" t="s">
        <v>36</v>
      </c>
      <c r="C358" s="8" t="s">
        <v>102</v>
      </c>
      <c r="D358" s="8">
        <v>620</v>
      </c>
      <c r="E358" s="8">
        <v>630</v>
      </c>
      <c r="F358" s="8">
        <v>590</v>
      </c>
      <c r="G358" s="8">
        <v>480</v>
      </c>
      <c r="H358" s="10">
        <v>2315</v>
      </c>
      <c r="J358" s="25"/>
    </row>
    <row r="359" spans="1:10" x14ac:dyDescent="0.35">
      <c r="A359" s="18">
        <v>2041</v>
      </c>
      <c r="B359" s="8" t="s">
        <v>36</v>
      </c>
      <c r="C359" s="8" t="s">
        <v>103</v>
      </c>
      <c r="D359" s="8">
        <v>210</v>
      </c>
      <c r="E359" s="8">
        <v>215</v>
      </c>
      <c r="F359" s="8">
        <v>225</v>
      </c>
      <c r="G359" s="8">
        <v>205</v>
      </c>
      <c r="H359" s="10">
        <v>855</v>
      </c>
      <c r="J359" s="25"/>
    </row>
    <row r="360" spans="1:10" x14ac:dyDescent="0.35">
      <c r="A360" s="18">
        <v>2041</v>
      </c>
      <c r="B360" s="8" t="s">
        <v>36</v>
      </c>
      <c r="C360" s="8" t="s">
        <v>104</v>
      </c>
      <c r="D360" s="8">
        <v>210</v>
      </c>
      <c r="E360" s="8">
        <v>260</v>
      </c>
      <c r="F360" s="8">
        <v>240</v>
      </c>
      <c r="G360" s="8">
        <v>210</v>
      </c>
      <c r="H360" s="10">
        <v>920</v>
      </c>
      <c r="J360" s="25"/>
    </row>
    <row r="361" spans="1:10" x14ac:dyDescent="0.35">
      <c r="A361" s="18">
        <v>2041</v>
      </c>
      <c r="B361" s="8" t="s">
        <v>36</v>
      </c>
      <c r="C361" s="8" t="s">
        <v>105</v>
      </c>
      <c r="D361" s="8">
        <v>650</v>
      </c>
      <c r="E361" s="8">
        <v>625</v>
      </c>
      <c r="F361" s="8">
        <v>595</v>
      </c>
      <c r="G361" s="8">
        <v>495</v>
      </c>
      <c r="H361" s="10">
        <v>2365</v>
      </c>
      <c r="J361" s="25"/>
    </row>
    <row r="362" spans="1:10" x14ac:dyDescent="0.35">
      <c r="A362" s="18">
        <v>2041</v>
      </c>
      <c r="B362" s="8" t="s">
        <v>36</v>
      </c>
      <c r="C362" s="8" t="s">
        <v>106</v>
      </c>
      <c r="D362" s="8">
        <v>160</v>
      </c>
      <c r="E362" s="8">
        <v>185</v>
      </c>
      <c r="F362" s="8">
        <v>175</v>
      </c>
      <c r="G362" s="8">
        <v>195</v>
      </c>
      <c r="H362" s="10">
        <v>720</v>
      </c>
      <c r="J362" s="25"/>
    </row>
    <row r="363" spans="1:10" x14ac:dyDescent="0.35">
      <c r="A363" s="18">
        <v>2041</v>
      </c>
      <c r="B363" s="8" t="s">
        <v>36</v>
      </c>
      <c r="C363" s="8" t="s">
        <v>107</v>
      </c>
      <c r="D363" s="8">
        <v>145</v>
      </c>
      <c r="E363" s="8">
        <v>150</v>
      </c>
      <c r="F363" s="8">
        <v>160</v>
      </c>
      <c r="G363" s="8">
        <v>155</v>
      </c>
      <c r="H363" s="10">
        <v>610</v>
      </c>
      <c r="J363" s="25"/>
    </row>
    <row r="364" spans="1:10" x14ac:dyDescent="0.35">
      <c r="A364" s="18">
        <v>2041</v>
      </c>
      <c r="B364" s="8" t="s">
        <v>36</v>
      </c>
      <c r="C364" s="8" t="s">
        <v>108</v>
      </c>
      <c r="D364" s="8">
        <v>385</v>
      </c>
      <c r="E364" s="8">
        <v>385</v>
      </c>
      <c r="F364" s="8">
        <v>350</v>
      </c>
      <c r="G364" s="8">
        <v>300</v>
      </c>
      <c r="H364" s="10">
        <v>1420</v>
      </c>
      <c r="J364" s="25"/>
    </row>
    <row r="365" spans="1:10" x14ac:dyDescent="0.35">
      <c r="A365" s="18">
        <v>2041</v>
      </c>
      <c r="B365" s="8" t="s">
        <v>36</v>
      </c>
      <c r="C365" s="8" t="s">
        <v>109</v>
      </c>
      <c r="D365" s="8">
        <v>375</v>
      </c>
      <c r="E365" s="8">
        <v>320</v>
      </c>
      <c r="F365" s="8">
        <v>340</v>
      </c>
      <c r="G365" s="8">
        <v>335</v>
      </c>
      <c r="H365" s="10">
        <v>1365</v>
      </c>
      <c r="J365" s="25"/>
    </row>
    <row r="366" spans="1:10" x14ac:dyDescent="0.35">
      <c r="A366" s="18">
        <v>2041</v>
      </c>
      <c r="B366" s="8" t="s">
        <v>36</v>
      </c>
      <c r="C366" s="8" t="s">
        <v>110</v>
      </c>
      <c r="D366" s="8">
        <v>265</v>
      </c>
      <c r="E366" s="8">
        <v>325</v>
      </c>
      <c r="F366" s="8">
        <v>340</v>
      </c>
      <c r="G366" s="8">
        <v>300</v>
      </c>
      <c r="H366" s="10">
        <v>1235</v>
      </c>
      <c r="J366" s="25"/>
    </row>
    <row r="367" spans="1:10" x14ac:dyDescent="0.35">
      <c r="A367" s="18">
        <v>2041</v>
      </c>
      <c r="B367" s="8" t="s">
        <v>36</v>
      </c>
      <c r="C367" s="8" t="s">
        <v>111</v>
      </c>
      <c r="D367" s="8">
        <v>750</v>
      </c>
      <c r="E367" s="8">
        <v>750</v>
      </c>
      <c r="F367" s="8">
        <v>770</v>
      </c>
      <c r="G367" s="8">
        <v>700</v>
      </c>
      <c r="H367" s="10">
        <v>2970</v>
      </c>
      <c r="J367" s="25"/>
    </row>
    <row r="368" spans="1:10" x14ac:dyDescent="0.35">
      <c r="A368" s="18">
        <v>2041</v>
      </c>
      <c r="B368" s="8" t="s">
        <v>36</v>
      </c>
      <c r="C368" s="8" t="s">
        <v>112</v>
      </c>
      <c r="D368" s="8">
        <v>160</v>
      </c>
      <c r="E368" s="8">
        <v>150</v>
      </c>
      <c r="F368" s="8">
        <v>205</v>
      </c>
      <c r="G368" s="8">
        <v>210</v>
      </c>
      <c r="H368" s="10">
        <v>725</v>
      </c>
      <c r="J368" s="25"/>
    </row>
    <row r="369" spans="1:10" x14ac:dyDescent="0.35">
      <c r="A369" s="18">
        <v>2041</v>
      </c>
      <c r="B369" s="8" t="s">
        <v>36</v>
      </c>
      <c r="C369" s="8" t="s">
        <v>113</v>
      </c>
      <c r="D369" s="8">
        <v>725</v>
      </c>
      <c r="E369" s="8">
        <v>705</v>
      </c>
      <c r="F369" s="8">
        <v>680</v>
      </c>
      <c r="G369" s="8">
        <v>610</v>
      </c>
      <c r="H369" s="10">
        <v>2725</v>
      </c>
      <c r="J369" s="25"/>
    </row>
    <row r="370" spans="1:10" x14ac:dyDescent="0.35">
      <c r="A370" s="18">
        <v>2041</v>
      </c>
      <c r="B370" s="8" t="s">
        <v>36</v>
      </c>
      <c r="C370" s="8" t="s">
        <v>114</v>
      </c>
      <c r="D370" s="8">
        <v>445</v>
      </c>
      <c r="E370" s="8">
        <v>415</v>
      </c>
      <c r="F370" s="8">
        <v>445</v>
      </c>
      <c r="G370" s="8">
        <v>400</v>
      </c>
      <c r="H370" s="10">
        <v>1705</v>
      </c>
      <c r="J370" s="25"/>
    </row>
    <row r="371" spans="1:10" x14ac:dyDescent="0.35">
      <c r="A371" s="18">
        <v>2041</v>
      </c>
      <c r="B371" s="8" t="s">
        <v>36</v>
      </c>
      <c r="C371" s="8" t="s">
        <v>115</v>
      </c>
      <c r="D371" s="8">
        <v>240</v>
      </c>
      <c r="E371" s="8">
        <v>230</v>
      </c>
      <c r="F371" s="8">
        <v>205</v>
      </c>
      <c r="G371" s="8">
        <v>205</v>
      </c>
      <c r="H371" s="10">
        <v>885</v>
      </c>
      <c r="J371" s="25"/>
    </row>
    <row r="372" spans="1:10" x14ac:dyDescent="0.35">
      <c r="A372" s="18">
        <v>2041</v>
      </c>
      <c r="B372" s="8" t="s">
        <v>36</v>
      </c>
      <c r="C372" s="8" t="s">
        <v>116</v>
      </c>
      <c r="D372" s="8">
        <v>365</v>
      </c>
      <c r="E372" s="8">
        <v>340</v>
      </c>
      <c r="F372" s="8">
        <v>360</v>
      </c>
      <c r="G372" s="8">
        <v>325</v>
      </c>
      <c r="H372" s="10">
        <v>1385</v>
      </c>
      <c r="J372" s="25"/>
    </row>
    <row r="373" spans="1:10" x14ac:dyDescent="0.35">
      <c r="A373" s="18">
        <v>2041</v>
      </c>
      <c r="B373" s="8" t="s">
        <v>36</v>
      </c>
      <c r="C373" s="8" t="s">
        <v>117</v>
      </c>
      <c r="D373" s="8">
        <v>350</v>
      </c>
      <c r="E373" s="8">
        <v>365</v>
      </c>
      <c r="F373" s="8">
        <v>435</v>
      </c>
      <c r="G373" s="8">
        <v>365</v>
      </c>
      <c r="H373" s="10">
        <v>1510</v>
      </c>
      <c r="J373" s="25"/>
    </row>
    <row r="374" spans="1:10" x14ac:dyDescent="0.35">
      <c r="A374" s="18">
        <v>2041</v>
      </c>
      <c r="B374" s="8" t="s">
        <v>36</v>
      </c>
      <c r="C374" s="8" t="s">
        <v>118</v>
      </c>
      <c r="D374" s="8">
        <v>130</v>
      </c>
      <c r="E374" s="8">
        <v>155</v>
      </c>
      <c r="F374" s="8">
        <v>160</v>
      </c>
      <c r="G374" s="8">
        <v>150</v>
      </c>
      <c r="H374" s="10">
        <v>590</v>
      </c>
      <c r="J374" s="25"/>
    </row>
    <row r="375" spans="1:10" x14ac:dyDescent="0.35">
      <c r="A375" s="18">
        <v>2041</v>
      </c>
      <c r="B375" s="8" t="s">
        <v>36</v>
      </c>
      <c r="C375" s="8" t="s">
        <v>119</v>
      </c>
      <c r="D375" s="8">
        <v>820</v>
      </c>
      <c r="E375" s="8">
        <v>875</v>
      </c>
      <c r="F375" s="8">
        <v>810</v>
      </c>
      <c r="G375" s="8">
        <v>570</v>
      </c>
      <c r="H375" s="10">
        <v>3070</v>
      </c>
      <c r="J375" s="25"/>
    </row>
    <row r="376" spans="1:10" x14ac:dyDescent="0.35">
      <c r="A376" s="18">
        <v>2041</v>
      </c>
      <c r="B376" s="8" t="s">
        <v>36</v>
      </c>
      <c r="C376" s="8" t="s">
        <v>120</v>
      </c>
      <c r="D376" s="8">
        <v>490</v>
      </c>
      <c r="E376" s="8">
        <v>520</v>
      </c>
      <c r="F376" s="8">
        <v>515</v>
      </c>
      <c r="G376" s="8">
        <v>435</v>
      </c>
      <c r="H376" s="10">
        <v>1965</v>
      </c>
      <c r="J376" s="25"/>
    </row>
    <row r="377" spans="1:10" x14ac:dyDescent="0.35">
      <c r="A377" s="18">
        <v>2041</v>
      </c>
      <c r="B377" s="8" t="s">
        <v>36</v>
      </c>
      <c r="C377" s="8" t="s">
        <v>121</v>
      </c>
      <c r="D377" s="8">
        <v>720</v>
      </c>
      <c r="E377" s="8">
        <v>715</v>
      </c>
      <c r="F377" s="8">
        <v>635</v>
      </c>
      <c r="G377" s="8">
        <v>595</v>
      </c>
      <c r="H377" s="10">
        <v>2665</v>
      </c>
      <c r="J377" s="25"/>
    </row>
    <row r="378" spans="1:10" x14ac:dyDescent="0.35">
      <c r="A378" s="18">
        <v>2041</v>
      </c>
      <c r="B378" s="8" t="s">
        <v>36</v>
      </c>
      <c r="C378" s="8" t="s">
        <v>122</v>
      </c>
      <c r="D378" s="8">
        <v>500</v>
      </c>
      <c r="E378" s="8">
        <v>515</v>
      </c>
      <c r="F378" s="8">
        <v>615</v>
      </c>
      <c r="G378" s="8">
        <v>545</v>
      </c>
      <c r="H378" s="10">
        <v>2170</v>
      </c>
      <c r="J378" s="25"/>
    </row>
    <row r="379" spans="1:10" x14ac:dyDescent="0.35">
      <c r="A379" s="18">
        <v>2041</v>
      </c>
      <c r="B379" s="8" t="s">
        <v>36</v>
      </c>
      <c r="C379" s="8" t="s">
        <v>123</v>
      </c>
      <c r="D379" s="8">
        <v>305</v>
      </c>
      <c r="E379" s="8">
        <v>330</v>
      </c>
      <c r="F379" s="8">
        <v>345</v>
      </c>
      <c r="G379" s="8">
        <v>315</v>
      </c>
      <c r="H379" s="10">
        <v>1295</v>
      </c>
      <c r="J379" s="25"/>
    </row>
    <row r="380" spans="1:10" x14ac:dyDescent="0.35">
      <c r="A380" s="18">
        <v>2041</v>
      </c>
      <c r="B380" s="8" t="s">
        <v>36</v>
      </c>
      <c r="C380" s="8" t="s">
        <v>124</v>
      </c>
      <c r="D380" s="8">
        <v>1185</v>
      </c>
      <c r="E380" s="8">
        <v>1150</v>
      </c>
      <c r="F380" s="8">
        <v>1035</v>
      </c>
      <c r="G380" s="8">
        <v>840</v>
      </c>
      <c r="H380" s="10">
        <v>4210</v>
      </c>
      <c r="J380" s="25"/>
    </row>
    <row r="381" spans="1:10" x14ac:dyDescent="0.35">
      <c r="A381" s="18">
        <v>2041</v>
      </c>
      <c r="B381" s="8" t="s">
        <v>36</v>
      </c>
      <c r="C381" s="8" t="s">
        <v>125</v>
      </c>
      <c r="D381" s="8">
        <v>465</v>
      </c>
      <c r="E381" s="8">
        <v>380</v>
      </c>
      <c r="F381" s="8">
        <v>395</v>
      </c>
      <c r="G381" s="8">
        <v>340</v>
      </c>
      <c r="H381" s="10">
        <v>1575</v>
      </c>
      <c r="J381" s="25"/>
    </row>
    <row r="382" spans="1:10" x14ac:dyDescent="0.35">
      <c r="A382" s="18">
        <v>2041</v>
      </c>
      <c r="B382" s="8" t="s">
        <v>36</v>
      </c>
      <c r="C382" s="8" t="s">
        <v>126</v>
      </c>
      <c r="D382" s="8">
        <v>595</v>
      </c>
      <c r="E382" s="8">
        <v>650</v>
      </c>
      <c r="F382" s="8">
        <v>580</v>
      </c>
      <c r="G382" s="8">
        <v>575</v>
      </c>
      <c r="H382" s="10">
        <v>2405</v>
      </c>
      <c r="J382" s="25"/>
    </row>
    <row r="383" spans="1:10" x14ac:dyDescent="0.35">
      <c r="A383" s="20">
        <v>2041</v>
      </c>
      <c r="B383" s="17" t="s">
        <v>36</v>
      </c>
      <c r="C383" s="17" t="s">
        <v>30</v>
      </c>
      <c r="D383" s="17">
        <v>11420</v>
      </c>
      <c r="E383" s="17">
        <v>11505</v>
      </c>
      <c r="F383" s="17">
        <v>11395</v>
      </c>
      <c r="G383" s="17">
        <v>10025</v>
      </c>
      <c r="H383" s="21">
        <v>44345</v>
      </c>
      <c r="J383" s="25"/>
    </row>
    <row r="384" spans="1:10" x14ac:dyDescent="0.35">
      <c r="A384" s="18">
        <v>2022</v>
      </c>
      <c r="B384" s="8" t="s">
        <v>37</v>
      </c>
      <c r="C384" s="8" t="s">
        <v>127</v>
      </c>
      <c r="D384" s="8">
        <v>175</v>
      </c>
      <c r="E384" s="8">
        <v>165</v>
      </c>
      <c r="F384" s="8">
        <v>220</v>
      </c>
      <c r="G384" s="8">
        <v>185</v>
      </c>
      <c r="H384" s="10">
        <v>750</v>
      </c>
      <c r="J384" s="25"/>
    </row>
    <row r="385" spans="1:10" x14ac:dyDescent="0.35">
      <c r="A385" s="18">
        <v>2022</v>
      </c>
      <c r="B385" s="8" t="s">
        <v>37</v>
      </c>
      <c r="C385" s="8" t="s">
        <v>128</v>
      </c>
      <c r="D385" s="8">
        <v>170</v>
      </c>
      <c r="E385" s="8">
        <v>210</v>
      </c>
      <c r="F385" s="8">
        <v>205</v>
      </c>
      <c r="G385" s="8">
        <v>160</v>
      </c>
      <c r="H385" s="10">
        <v>750</v>
      </c>
      <c r="J385" s="25"/>
    </row>
    <row r="386" spans="1:10" x14ac:dyDescent="0.35">
      <c r="A386" s="18">
        <v>2022</v>
      </c>
      <c r="B386" s="8" t="s">
        <v>37</v>
      </c>
      <c r="C386" s="8" t="s">
        <v>129</v>
      </c>
      <c r="D386" s="8">
        <v>155</v>
      </c>
      <c r="E386" s="8">
        <v>180</v>
      </c>
      <c r="F386" s="8">
        <v>190</v>
      </c>
      <c r="G386" s="8">
        <v>195</v>
      </c>
      <c r="H386" s="10">
        <v>725</v>
      </c>
      <c r="J386" s="25"/>
    </row>
    <row r="387" spans="1:10" x14ac:dyDescent="0.35">
      <c r="A387" s="18">
        <v>2022</v>
      </c>
      <c r="B387" s="8" t="s">
        <v>37</v>
      </c>
      <c r="C387" s="8" t="s">
        <v>130</v>
      </c>
      <c r="D387" s="8">
        <v>240</v>
      </c>
      <c r="E387" s="8">
        <v>270</v>
      </c>
      <c r="F387" s="8">
        <v>275</v>
      </c>
      <c r="G387" s="8">
        <v>205</v>
      </c>
      <c r="H387" s="10">
        <v>990</v>
      </c>
      <c r="J387" s="25"/>
    </row>
    <row r="388" spans="1:10" x14ac:dyDescent="0.35">
      <c r="A388" s="18">
        <v>2022</v>
      </c>
      <c r="B388" s="8" t="s">
        <v>37</v>
      </c>
      <c r="C388" s="8" t="s">
        <v>131</v>
      </c>
      <c r="D388" s="8">
        <v>180</v>
      </c>
      <c r="E388" s="8">
        <v>255</v>
      </c>
      <c r="F388" s="8">
        <v>315</v>
      </c>
      <c r="G388" s="8">
        <v>275</v>
      </c>
      <c r="H388" s="10">
        <v>1020</v>
      </c>
      <c r="J388" s="25"/>
    </row>
    <row r="389" spans="1:10" x14ac:dyDescent="0.35">
      <c r="A389" s="18">
        <v>2022</v>
      </c>
      <c r="B389" s="8" t="s">
        <v>37</v>
      </c>
      <c r="C389" s="8" t="s">
        <v>132</v>
      </c>
      <c r="D389" s="8">
        <v>835</v>
      </c>
      <c r="E389" s="8">
        <v>1210</v>
      </c>
      <c r="F389" s="8">
        <v>1350</v>
      </c>
      <c r="G389" s="8">
        <v>880</v>
      </c>
      <c r="H389" s="10">
        <v>4270</v>
      </c>
      <c r="J389" s="25"/>
    </row>
    <row r="390" spans="1:10" x14ac:dyDescent="0.35">
      <c r="A390" s="18">
        <v>2022</v>
      </c>
      <c r="B390" s="8" t="s">
        <v>37</v>
      </c>
      <c r="C390" s="8" t="s">
        <v>133</v>
      </c>
      <c r="D390" s="8">
        <v>320</v>
      </c>
      <c r="E390" s="8">
        <v>450</v>
      </c>
      <c r="F390" s="8">
        <v>410</v>
      </c>
      <c r="G390" s="8">
        <v>390</v>
      </c>
      <c r="H390" s="10">
        <v>1570</v>
      </c>
      <c r="J390" s="25"/>
    </row>
    <row r="391" spans="1:10" x14ac:dyDescent="0.35">
      <c r="A391" s="18">
        <v>2022</v>
      </c>
      <c r="B391" s="8" t="s">
        <v>37</v>
      </c>
      <c r="C391" s="8" t="s">
        <v>134</v>
      </c>
      <c r="D391" s="8">
        <v>350</v>
      </c>
      <c r="E391" s="8">
        <v>370</v>
      </c>
      <c r="F391" s="8">
        <v>455</v>
      </c>
      <c r="G391" s="8">
        <v>365</v>
      </c>
      <c r="H391" s="10">
        <v>1540</v>
      </c>
      <c r="J391" s="25"/>
    </row>
    <row r="392" spans="1:10" x14ac:dyDescent="0.35">
      <c r="A392" s="18">
        <v>2022</v>
      </c>
      <c r="B392" s="8" t="s">
        <v>37</v>
      </c>
      <c r="C392" s="8" t="s">
        <v>135</v>
      </c>
      <c r="D392" s="8">
        <v>155</v>
      </c>
      <c r="E392" s="8">
        <v>240</v>
      </c>
      <c r="F392" s="8">
        <v>280</v>
      </c>
      <c r="G392" s="8">
        <v>210</v>
      </c>
      <c r="H392" s="10">
        <v>880</v>
      </c>
      <c r="J392" s="25"/>
    </row>
    <row r="393" spans="1:10" x14ac:dyDescent="0.35">
      <c r="A393" s="18">
        <v>2022</v>
      </c>
      <c r="B393" s="8" t="s">
        <v>37</v>
      </c>
      <c r="C393" s="8" t="s">
        <v>136</v>
      </c>
      <c r="D393" s="8">
        <v>570</v>
      </c>
      <c r="E393" s="8">
        <v>620</v>
      </c>
      <c r="F393" s="8">
        <v>595</v>
      </c>
      <c r="G393" s="8">
        <v>520</v>
      </c>
      <c r="H393" s="10">
        <v>2310</v>
      </c>
      <c r="J393" s="25"/>
    </row>
    <row r="394" spans="1:10" x14ac:dyDescent="0.35">
      <c r="A394" s="18">
        <v>2022</v>
      </c>
      <c r="B394" s="8" t="s">
        <v>37</v>
      </c>
      <c r="C394" s="8" t="s">
        <v>137</v>
      </c>
      <c r="D394" s="8">
        <v>125</v>
      </c>
      <c r="E394" s="8">
        <v>215</v>
      </c>
      <c r="F394" s="8">
        <v>220</v>
      </c>
      <c r="G394" s="8">
        <v>185</v>
      </c>
      <c r="H394" s="10">
        <v>745</v>
      </c>
      <c r="J394" s="25"/>
    </row>
    <row r="395" spans="1:10" x14ac:dyDescent="0.35">
      <c r="A395" s="18">
        <v>2022</v>
      </c>
      <c r="B395" s="8" t="s">
        <v>37</v>
      </c>
      <c r="C395" s="8" t="s">
        <v>138</v>
      </c>
      <c r="D395" s="8">
        <v>185</v>
      </c>
      <c r="E395" s="8">
        <v>220</v>
      </c>
      <c r="F395" s="8">
        <v>195</v>
      </c>
      <c r="G395" s="8">
        <v>180</v>
      </c>
      <c r="H395" s="10">
        <v>780</v>
      </c>
      <c r="J395" s="25"/>
    </row>
    <row r="396" spans="1:10" x14ac:dyDescent="0.35">
      <c r="A396" s="18">
        <v>2022</v>
      </c>
      <c r="B396" s="8" t="s">
        <v>37</v>
      </c>
      <c r="C396" s="8" t="s">
        <v>139</v>
      </c>
      <c r="D396" s="8">
        <v>260</v>
      </c>
      <c r="E396" s="8">
        <v>350</v>
      </c>
      <c r="F396" s="8">
        <v>355</v>
      </c>
      <c r="G396" s="8">
        <v>380</v>
      </c>
      <c r="H396" s="10">
        <v>1345</v>
      </c>
      <c r="J396" s="25"/>
    </row>
    <row r="397" spans="1:10" x14ac:dyDescent="0.35">
      <c r="A397" s="18">
        <v>2022</v>
      </c>
      <c r="B397" s="8" t="s">
        <v>37</v>
      </c>
      <c r="C397" s="8" t="s">
        <v>140</v>
      </c>
      <c r="D397" s="8">
        <v>135</v>
      </c>
      <c r="E397" s="8">
        <v>195</v>
      </c>
      <c r="F397" s="8">
        <v>210</v>
      </c>
      <c r="G397" s="8">
        <v>190</v>
      </c>
      <c r="H397" s="10">
        <v>730</v>
      </c>
      <c r="J397" s="25"/>
    </row>
    <row r="398" spans="1:10" x14ac:dyDescent="0.35">
      <c r="A398" s="18">
        <v>2022</v>
      </c>
      <c r="B398" s="8" t="s">
        <v>37</v>
      </c>
      <c r="C398" s="8" t="s">
        <v>141</v>
      </c>
      <c r="D398" s="8">
        <v>590</v>
      </c>
      <c r="E398" s="8">
        <v>710</v>
      </c>
      <c r="F398" s="8">
        <v>795</v>
      </c>
      <c r="G398" s="8">
        <v>595</v>
      </c>
      <c r="H398" s="10">
        <v>2690</v>
      </c>
      <c r="J398" s="25"/>
    </row>
    <row r="399" spans="1:10" x14ac:dyDescent="0.35">
      <c r="A399" s="18">
        <v>2022</v>
      </c>
      <c r="B399" s="8" t="s">
        <v>37</v>
      </c>
      <c r="C399" s="8" t="s">
        <v>142</v>
      </c>
      <c r="D399" s="8">
        <v>535</v>
      </c>
      <c r="E399" s="8">
        <v>730</v>
      </c>
      <c r="F399" s="8">
        <v>780</v>
      </c>
      <c r="G399" s="8">
        <v>655</v>
      </c>
      <c r="H399" s="10">
        <v>2700</v>
      </c>
      <c r="J399" s="25"/>
    </row>
    <row r="400" spans="1:10" x14ac:dyDescent="0.35">
      <c r="A400" s="18">
        <v>2022</v>
      </c>
      <c r="B400" s="8" t="s">
        <v>37</v>
      </c>
      <c r="C400" s="8" t="s">
        <v>143</v>
      </c>
      <c r="D400" s="8">
        <v>305</v>
      </c>
      <c r="E400" s="8">
        <v>420</v>
      </c>
      <c r="F400" s="8">
        <v>460</v>
      </c>
      <c r="G400" s="8">
        <v>430</v>
      </c>
      <c r="H400" s="10">
        <v>1610</v>
      </c>
      <c r="J400" s="25"/>
    </row>
    <row r="401" spans="1:10" x14ac:dyDescent="0.35">
      <c r="A401" s="18">
        <v>2022</v>
      </c>
      <c r="B401" s="8" t="s">
        <v>37</v>
      </c>
      <c r="C401" s="8" t="s">
        <v>144</v>
      </c>
      <c r="D401" s="8">
        <v>625</v>
      </c>
      <c r="E401" s="8">
        <v>600</v>
      </c>
      <c r="F401" s="8">
        <v>600</v>
      </c>
      <c r="G401" s="8">
        <v>385</v>
      </c>
      <c r="H401" s="10">
        <v>2210</v>
      </c>
      <c r="J401" s="25"/>
    </row>
    <row r="402" spans="1:10" x14ac:dyDescent="0.35">
      <c r="A402" s="18">
        <v>2022</v>
      </c>
      <c r="B402" s="8" t="s">
        <v>37</v>
      </c>
      <c r="C402" s="8" t="s">
        <v>145</v>
      </c>
      <c r="D402" s="8">
        <v>510</v>
      </c>
      <c r="E402" s="8">
        <v>520</v>
      </c>
      <c r="F402" s="8">
        <v>510</v>
      </c>
      <c r="G402" s="8">
        <v>430</v>
      </c>
      <c r="H402" s="10">
        <v>1970</v>
      </c>
      <c r="J402" s="25"/>
    </row>
    <row r="403" spans="1:10" x14ac:dyDescent="0.35">
      <c r="A403" s="18">
        <v>2022</v>
      </c>
      <c r="B403" s="8" t="s">
        <v>37</v>
      </c>
      <c r="C403" s="8" t="s">
        <v>146</v>
      </c>
      <c r="D403" s="8">
        <v>680</v>
      </c>
      <c r="E403" s="8">
        <v>625</v>
      </c>
      <c r="F403" s="8">
        <v>600</v>
      </c>
      <c r="G403" s="8">
        <v>460</v>
      </c>
      <c r="H403" s="10">
        <v>2360</v>
      </c>
      <c r="J403" s="25"/>
    </row>
    <row r="404" spans="1:10" x14ac:dyDescent="0.35">
      <c r="A404" s="18">
        <v>2022</v>
      </c>
      <c r="B404" s="8" t="s">
        <v>37</v>
      </c>
      <c r="C404" s="8" t="s">
        <v>147</v>
      </c>
      <c r="D404" s="8">
        <v>405</v>
      </c>
      <c r="E404" s="8">
        <v>470</v>
      </c>
      <c r="F404" s="8">
        <v>475</v>
      </c>
      <c r="G404" s="8">
        <v>410</v>
      </c>
      <c r="H404" s="10">
        <v>1760</v>
      </c>
      <c r="J404" s="25"/>
    </row>
    <row r="405" spans="1:10" x14ac:dyDescent="0.35">
      <c r="A405" s="18">
        <v>2022</v>
      </c>
      <c r="B405" s="8" t="s">
        <v>37</v>
      </c>
      <c r="C405" s="8" t="s">
        <v>148</v>
      </c>
      <c r="D405" s="8">
        <v>440</v>
      </c>
      <c r="E405" s="8">
        <v>515</v>
      </c>
      <c r="F405" s="8">
        <v>475</v>
      </c>
      <c r="G405" s="8">
        <v>370</v>
      </c>
      <c r="H405" s="10">
        <v>1795</v>
      </c>
      <c r="J405" s="25"/>
    </row>
    <row r="406" spans="1:10" x14ac:dyDescent="0.35">
      <c r="A406" s="18">
        <v>2022</v>
      </c>
      <c r="B406" s="8" t="s">
        <v>37</v>
      </c>
      <c r="C406" s="8" t="s">
        <v>149</v>
      </c>
      <c r="D406" s="8">
        <v>325</v>
      </c>
      <c r="E406" s="8">
        <v>410</v>
      </c>
      <c r="F406" s="8">
        <v>460</v>
      </c>
      <c r="G406" s="8">
        <v>370</v>
      </c>
      <c r="H406" s="10">
        <v>1570</v>
      </c>
      <c r="J406" s="25"/>
    </row>
    <row r="407" spans="1:10" x14ac:dyDescent="0.35">
      <c r="A407" s="18">
        <v>2022</v>
      </c>
      <c r="B407" s="8" t="s">
        <v>37</v>
      </c>
      <c r="C407" s="8" t="s">
        <v>150</v>
      </c>
      <c r="D407" s="8">
        <v>190</v>
      </c>
      <c r="E407" s="8">
        <v>245</v>
      </c>
      <c r="F407" s="8">
        <v>285</v>
      </c>
      <c r="G407" s="8">
        <v>295</v>
      </c>
      <c r="H407" s="10">
        <v>1015</v>
      </c>
      <c r="J407" s="25"/>
    </row>
    <row r="408" spans="1:10" x14ac:dyDescent="0.35">
      <c r="A408" s="18">
        <v>2022</v>
      </c>
      <c r="B408" s="8" t="s">
        <v>37</v>
      </c>
      <c r="C408" s="8" t="s">
        <v>151</v>
      </c>
      <c r="D408" s="8">
        <v>145</v>
      </c>
      <c r="E408" s="8">
        <v>190</v>
      </c>
      <c r="F408" s="8">
        <v>210</v>
      </c>
      <c r="G408" s="8">
        <v>195</v>
      </c>
      <c r="H408" s="10">
        <v>740</v>
      </c>
      <c r="J408" s="25"/>
    </row>
    <row r="409" spans="1:10" x14ac:dyDescent="0.35">
      <c r="A409" s="18">
        <v>2022</v>
      </c>
      <c r="B409" s="8" t="s">
        <v>37</v>
      </c>
      <c r="C409" s="8" t="s">
        <v>152</v>
      </c>
      <c r="D409" s="8">
        <v>160</v>
      </c>
      <c r="E409" s="8">
        <v>210</v>
      </c>
      <c r="F409" s="8">
        <v>205</v>
      </c>
      <c r="G409" s="8">
        <v>175</v>
      </c>
      <c r="H409" s="10">
        <v>750</v>
      </c>
      <c r="J409" s="25"/>
    </row>
    <row r="410" spans="1:10" x14ac:dyDescent="0.35">
      <c r="A410" s="20">
        <v>2022</v>
      </c>
      <c r="B410" s="17" t="s">
        <v>37</v>
      </c>
      <c r="C410" s="17" t="s">
        <v>30</v>
      </c>
      <c r="D410" s="17">
        <v>8775</v>
      </c>
      <c r="E410" s="17">
        <v>10595</v>
      </c>
      <c r="F410" s="17">
        <v>11125</v>
      </c>
      <c r="G410" s="17">
        <v>9075</v>
      </c>
      <c r="H410" s="21">
        <v>39575</v>
      </c>
      <c r="J410" s="25"/>
    </row>
    <row r="411" spans="1:10" x14ac:dyDescent="0.35">
      <c r="A411" s="18">
        <v>2026</v>
      </c>
      <c r="B411" s="8" t="s">
        <v>37</v>
      </c>
      <c r="C411" s="8" t="s">
        <v>127</v>
      </c>
      <c r="D411" s="8">
        <v>175</v>
      </c>
      <c r="E411" s="8">
        <v>150</v>
      </c>
      <c r="F411" s="8">
        <v>215</v>
      </c>
      <c r="G411" s="8">
        <v>200</v>
      </c>
      <c r="H411" s="10">
        <v>740</v>
      </c>
      <c r="J411" s="25"/>
    </row>
    <row r="412" spans="1:10" x14ac:dyDescent="0.35">
      <c r="A412" s="18">
        <v>2026</v>
      </c>
      <c r="B412" s="8" t="s">
        <v>37</v>
      </c>
      <c r="C412" s="8" t="s">
        <v>128</v>
      </c>
      <c r="D412" s="8">
        <v>170</v>
      </c>
      <c r="E412" s="8">
        <v>200</v>
      </c>
      <c r="F412" s="8">
        <v>205</v>
      </c>
      <c r="G412" s="8">
        <v>175</v>
      </c>
      <c r="H412" s="10">
        <v>755</v>
      </c>
      <c r="J412" s="25"/>
    </row>
    <row r="413" spans="1:10" x14ac:dyDescent="0.35">
      <c r="A413" s="18">
        <v>2026</v>
      </c>
      <c r="B413" s="8" t="s">
        <v>37</v>
      </c>
      <c r="C413" s="8" t="s">
        <v>129</v>
      </c>
      <c r="D413" s="8">
        <v>185</v>
      </c>
      <c r="E413" s="8">
        <v>200</v>
      </c>
      <c r="F413" s="8">
        <v>220</v>
      </c>
      <c r="G413" s="8">
        <v>240</v>
      </c>
      <c r="H413" s="10">
        <v>845</v>
      </c>
      <c r="J413" s="25"/>
    </row>
    <row r="414" spans="1:10" x14ac:dyDescent="0.35">
      <c r="A414" s="18">
        <v>2026</v>
      </c>
      <c r="B414" s="8" t="s">
        <v>37</v>
      </c>
      <c r="C414" s="8" t="s">
        <v>130</v>
      </c>
      <c r="D414" s="8">
        <v>240</v>
      </c>
      <c r="E414" s="8">
        <v>255</v>
      </c>
      <c r="F414" s="8">
        <v>280</v>
      </c>
      <c r="G414" s="8">
        <v>230</v>
      </c>
      <c r="H414" s="10">
        <v>1005</v>
      </c>
      <c r="J414" s="25"/>
    </row>
    <row r="415" spans="1:10" x14ac:dyDescent="0.35">
      <c r="A415" s="18">
        <v>2026</v>
      </c>
      <c r="B415" s="8" t="s">
        <v>37</v>
      </c>
      <c r="C415" s="8" t="s">
        <v>131</v>
      </c>
      <c r="D415" s="8">
        <v>180</v>
      </c>
      <c r="E415" s="8">
        <v>240</v>
      </c>
      <c r="F415" s="8">
        <v>315</v>
      </c>
      <c r="G415" s="8">
        <v>300</v>
      </c>
      <c r="H415" s="10">
        <v>1030</v>
      </c>
      <c r="J415" s="25"/>
    </row>
    <row r="416" spans="1:10" x14ac:dyDescent="0.35">
      <c r="A416" s="18">
        <v>2026</v>
      </c>
      <c r="B416" s="8" t="s">
        <v>37</v>
      </c>
      <c r="C416" s="8" t="s">
        <v>132</v>
      </c>
      <c r="D416" s="8">
        <v>930</v>
      </c>
      <c r="E416" s="8">
        <v>1220</v>
      </c>
      <c r="F416" s="8">
        <v>1435</v>
      </c>
      <c r="G416" s="8">
        <v>1040</v>
      </c>
      <c r="H416" s="10">
        <v>4625</v>
      </c>
      <c r="J416" s="25"/>
    </row>
    <row r="417" spans="1:10" x14ac:dyDescent="0.35">
      <c r="A417" s="18">
        <v>2026</v>
      </c>
      <c r="B417" s="8" t="s">
        <v>37</v>
      </c>
      <c r="C417" s="8" t="s">
        <v>133</v>
      </c>
      <c r="D417" s="8">
        <v>315</v>
      </c>
      <c r="E417" s="8">
        <v>410</v>
      </c>
      <c r="F417" s="8">
        <v>405</v>
      </c>
      <c r="G417" s="8">
        <v>420</v>
      </c>
      <c r="H417" s="10">
        <v>1550</v>
      </c>
      <c r="J417" s="25"/>
    </row>
    <row r="418" spans="1:10" x14ac:dyDescent="0.35">
      <c r="A418" s="18">
        <v>2026</v>
      </c>
      <c r="B418" s="8" t="s">
        <v>37</v>
      </c>
      <c r="C418" s="8" t="s">
        <v>134</v>
      </c>
      <c r="D418" s="8">
        <v>390</v>
      </c>
      <c r="E418" s="8">
        <v>385</v>
      </c>
      <c r="F418" s="8">
        <v>490</v>
      </c>
      <c r="G418" s="8">
        <v>430</v>
      </c>
      <c r="H418" s="10">
        <v>1695</v>
      </c>
      <c r="J418" s="25"/>
    </row>
    <row r="419" spans="1:10" x14ac:dyDescent="0.35">
      <c r="A419" s="18">
        <v>2026</v>
      </c>
      <c r="B419" s="8" t="s">
        <v>37</v>
      </c>
      <c r="C419" s="8" t="s">
        <v>135</v>
      </c>
      <c r="D419" s="8">
        <v>185</v>
      </c>
      <c r="E419" s="8">
        <v>250</v>
      </c>
      <c r="F419" s="8">
        <v>305</v>
      </c>
      <c r="G419" s="8">
        <v>250</v>
      </c>
      <c r="H419" s="10">
        <v>985</v>
      </c>
      <c r="J419" s="25"/>
    </row>
    <row r="420" spans="1:10" x14ac:dyDescent="0.35">
      <c r="A420" s="18">
        <v>2026</v>
      </c>
      <c r="B420" s="8" t="s">
        <v>37</v>
      </c>
      <c r="C420" s="8" t="s">
        <v>136</v>
      </c>
      <c r="D420" s="8">
        <v>690</v>
      </c>
      <c r="E420" s="8">
        <v>700</v>
      </c>
      <c r="F420" s="8">
        <v>715</v>
      </c>
      <c r="G420" s="8">
        <v>665</v>
      </c>
      <c r="H420" s="10">
        <v>2765</v>
      </c>
      <c r="J420" s="25"/>
    </row>
    <row r="421" spans="1:10" x14ac:dyDescent="0.35">
      <c r="A421" s="18">
        <v>2026</v>
      </c>
      <c r="B421" s="8" t="s">
        <v>37</v>
      </c>
      <c r="C421" s="8" t="s">
        <v>137</v>
      </c>
      <c r="D421" s="8">
        <v>125</v>
      </c>
      <c r="E421" s="8">
        <v>200</v>
      </c>
      <c r="F421" s="8">
        <v>220</v>
      </c>
      <c r="G421" s="8">
        <v>200</v>
      </c>
      <c r="H421" s="10">
        <v>740</v>
      </c>
      <c r="J421" s="25"/>
    </row>
    <row r="422" spans="1:10" x14ac:dyDescent="0.35">
      <c r="A422" s="18">
        <v>2026</v>
      </c>
      <c r="B422" s="8" t="s">
        <v>37</v>
      </c>
      <c r="C422" s="8" t="s">
        <v>138</v>
      </c>
      <c r="D422" s="8">
        <v>195</v>
      </c>
      <c r="E422" s="8">
        <v>215</v>
      </c>
      <c r="F422" s="8">
        <v>205</v>
      </c>
      <c r="G422" s="8">
        <v>205</v>
      </c>
      <c r="H422" s="10">
        <v>820</v>
      </c>
      <c r="J422" s="25"/>
    </row>
    <row r="423" spans="1:10" x14ac:dyDescent="0.35">
      <c r="A423" s="18">
        <v>2026</v>
      </c>
      <c r="B423" s="8" t="s">
        <v>37</v>
      </c>
      <c r="C423" s="8" t="s">
        <v>139</v>
      </c>
      <c r="D423" s="8">
        <v>335</v>
      </c>
      <c r="E423" s="8">
        <v>400</v>
      </c>
      <c r="F423" s="8">
        <v>425</v>
      </c>
      <c r="G423" s="8">
        <v>470</v>
      </c>
      <c r="H423" s="10">
        <v>1635</v>
      </c>
      <c r="J423" s="25"/>
    </row>
    <row r="424" spans="1:10" x14ac:dyDescent="0.35">
      <c r="A424" s="18">
        <v>2026</v>
      </c>
      <c r="B424" s="8" t="s">
        <v>37</v>
      </c>
      <c r="C424" s="8" t="s">
        <v>140</v>
      </c>
      <c r="D424" s="8">
        <v>160</v>
      </c>
      <c r="E424" s="8">
        <v>210</v>
      </c>
      <c r="F424" s="8">
        <v>235</v>
      </c>
      <c r="G424" s="8">
        <v>225</v>
      </c>
      <c r="H424" s="10">
        <v>830</v>
      </c>
      <c r="J424" s="25"/>
    </row>
    <row r="425" spans="1:10" x14ac:dyDescent="0.35">
      <c r="A425" s="18">
        <v>2026</v>
      </c>
      <c r="B425" s="8" t="s">
        <v>37</v>
      </c>
      <c r="C425" s="8" t="s">
        <v>141</v>
      </c>
      <c r="D425" s="8">
        <v>575</v>
      </c>
      <c r="E425" s="8">
        <v>650</v>
      </c>
      <c r="F425" s="8">
        <v>780</v>
      </c>
      <c r="G425" s="8">
        <v>645</v>
      </c>
      <c r="H425" s="10">
        <v>2650</v>
      </c>
      <c r="J425" s="25"/>
    </row>
    <row r="426" spans="1:10" x14ac:dyDescent="0.35">
      <c r="A426" s="18">
        <v>2026</v>
      </c>
      <c r="B426" s="8" t="s">
        <v>37</v>
      </c>
      <c r="C426" s="8" t="s">
        <v>142</v>
      </c>
      <c r="D426" s="8">
        <v>550</v>
      </c>
      <c r="E426" s="8">
        <v>695</v>
      </c>
      <c r="F426" s="8">
        <v>795</v>
      </c>
      <c r="G426" s="8">
        <v>725</v>
      </c>
      <c r="H426" s="10">
        <v>2770</v>
      </c>
      <c r="J426" s="25"/>
    </row>
    <row r="427" spans="1:10" x14ac:dyDescent="0.35">
      <c r="A427" s="18">
        <v>2026</v>
      </c>
      <c r="B427" s="8" t="s">
        <v>37</v>
      </c>
      <c r="C427" s="8" t="s">
        <v>143</v>
      </c>
      <c r="D427" s="8">
        <v>310</v>
      </c>
      <c r="E427" s="8">
        <v>395</v>
      </c>
      <c r="F427" s="8">
        <v>465</v>
      </c>
      <c r="G427" s="8">
        <v>470</v>
      </c>
      <c r="H427" s="10">
        <v>1640</v>
      </c>
      <c r="J427" s="25"/>
    </row>
    <row r="428" spans="1:10" x14ac:dyDescent="0.35">
      <c r="A428" s="18">
        <v>2026</v>
      </c>
      <c r="B428" s="8" t="s">
        <v>37</v>
      </c>
      <c r="C428" s="8" t="s">
        <v>144</v>
      </c>
      <c r="D428" s="8">
        <v>710</v>
      </c>
      <c r="E428" s="8">
        <v>650</v>
      </c>
      <c r="F428" s="8">
        <v>695</v>
      </c>
      <c r="G428" s="8">
        <v>495</v>
      </c>
      <c r="H428" s="10">
        <v>2555</v>
      </c>
      <c r="J428" s="25"/>
    </row>
    <row r="429" spans="1:10" x14ac:dyDescent="0.35">
      <c r="A429" s="18">
        <v>2026</v>
      </c>
      <c r="B429" s="8" t="s">
        <v>37</v>
      </c>
      <c r="C429" s="8" t="s">
        <v>145</v>
      </c>
      <c r="D429" s="8">
        <v>505</v>
      </c>
      <c r="E429" s="8">
        <v>485</v>
      </c>
      <c r="F429" s="8">
        <v>510</v>
      </c>
      <c r="G429" s="8">
        <v>470</v>
      </c>
      <c r="H429" s="10">
        <v>1970</v>
      </c>
      <c r="J429" s="25"/>
    </row>
    <row r="430" spans="1:10" x14ac:dyDescent="0.35">
      <c r="A430" s="18">
        <v>2026</v>
      </c>
      <c r="B430" s="8" t="s">
        <v>37</v>
      </c>
      <c r="C430" s="8" t="s">
        <v>146</v>
      </c>
      <c r="D430" s="8">
        <v>735</v>
      </c>
      <c r="E430" s="8">
        <v>645</v>
      </c>
      <c r="F430" s="8">
        <v>660</v>
      </c>
      <c r="G430" s="8">
        <v>550</v>
      </c>
      <c r="H430" s="10">
        <v>2590</v>
      </c>
      <c r="J430" s="25"/>
    </row>
    <row r="431" spans="1:10" x14ac:dyDescent="0.35">
      <c r="A431" s="18">
        <v>2026</v>
      </c>
      <c r="B431" s="8" t="s">
        <v>37</v>
      </c>
      <c r="C431" s="8" t="s">
        <v>147</v>
      </c>
      <c r="D431" s="8">
        <v>430</v>
      </c>
      <c r="E431" s="8">
        <v>460</v>
      </c>
      <c r="F431" s="8">
        <v>500</v>
      </c>
      <c r="G431" s="8">
        <v>465</v>
      </c>
      <c r="H431" s="10">
        <v>1855</v>
      </c>
      <c r="J431" s="25"/>
    </row>
    <row r="432" spans="1:10" x14ac:dyDescent="0.35">
      <c r="A432" s="18">
        <v>2026</v>
      </c>
      <c r="B432" s="8" t="s">
        <v>37</v>
      </c>
      <c r="C432" s="8" t="s">
        <v>148</v>
      </c>
      <c r="D432" s="8">
        <v>455</v>
      </c>
      <c r="E432" s="8">
        <v>490</v>
      </c>
      <c r="F432" s="8">
        <v>490</v>
      </c>
      <c r="G432" s="8">
        <v>415</v>
      </c>
      <c r="H432" s="10">
        <v>1850</v>
      </c>
      <c r="J432" s="25"/>
    </row>
    <row r="433" spans="1:10" x14ac:dyDescent="0.35">
      <c r="A433" s="18">
        <v>2026</v>
      </c>
      <c r="B433" s="8" t="s">
        <v>37</v>
      </c>
      <c r="C433" s="8" t="s">
        <v>149</v>
      </c>
      <c r="D433" s="8">
        <v>350</v>
      </c>
      <c r="E433" s="8">
        <v>405</v>
      </c>
      <c r="F433" s="8">
        <v>480</v>
      </c>
      <c r="G433" s="8">
        <v>425</v>
      </c>
      <c r="H433" s="10">
        <v>1655</v>
      </c>
      <c r="J433" s="25"/>
    </row>
    <row r="434" spans="1:10" x14ac:dyDescent="0.35">
      <c r="A434" s="18">
        <v>2026</v>
      </c>
      <c r="B434" s="8" t="s">
        <v>37</v>
      </c>
      <c r="C434" s="8" t="s">
        <v>150</v>
      </c>
      <c r="D434" s="8">
        <v>195</v>
      </c>
      <c r="E434" s="8">
        <v>230</v>
      </c>
      <c r="F434" s="8">
        <v>285</v>
      </c>
      <c r="G434" s="8">
        <v>320</v>
      </c>
      <c r="H434" s="10">
        <v>1030</v>
      </c>
      <c r="J434" s="25"/>
    </row>
    <row r="435" spans="1:10" x14ac:dyDescent="0.35">
      <c r="A435" s="18">
        <v>2026</v>
      </c>
      <c r="B435" s="8" t="s">
        <v>37</v>
      </c>
      <c r="C435" s="8" t="s">
        <v>151</v>
      </c>
      <c r="D435" s="8">
        <v>145</v>
      </c>
      <c r="E435" s="8">
        <v>175</v>
      </c>
      <c r="F435" s="8">
        <v>205</v>
      </c>
      <c r="G435" s="8">
        <v>210</v>
      </c>
      <c r="H435" s="10">
        <v>735</v>
      </c>
      <c r="J435" s="25"/>
    </row>
    <row r="436" spans="1:10" x14ac:dyDescent="0.35">
      <c r="A436" s="18">
        <v>2026</v>
      </c>
      <c r="B436" s="8" t="s">
        <v>37</v>
      </c>
      <c r="C436" s="8" t="s">
        <v>152</v>
      </c>
      <c r="D436" s="8">
        <v>155</v>
      </c>
      <c r="E436" s="8">
        <v>190</v>
      </c>
      <c r="F436" s="8">
        <v>200</v>
      </c>
      <c r="G436" s="8">
        <v>190</v>
      </c>
      <c r="H436" s="10">
        <v>735</v>
      </c>
      <c r="J436" s="25"/>
    </row>
    <row r="437" spans="1:10" x14ac:dyDescent="0.35">
      <c r="A437" s="20">
        <v>2026</v>
      </c>
      <c r="B437" s="17" t="s">
        <v>37</v>
      </c>
      <c r="C437" s="17" t="s">
        <v>30</v>
      </c>
      <c r="D437" s="17">
        <v>9385</v>
      </c>
      <c r="E437" s="17">
        <v>10495</v>
      </c>
      <c r="F437" s="17">
        <v>11735</v>
      </c>
      <c r="G437" s="17">
        <v>10440</v>
      </c>
      <c r="H437" s="21">
        <v>42050</v>
      </c>
      <c r="J437" s="25"/>
    </row>
    <row r="438" spans="1:10" x14ac:dyDescent="0.35">
      <c r="A438" s="18">
        <v>2031</v>
      </c>
      <c r="B438" s="8" t="s">
        <v>37</v>
      </c>
      <c r="C438" s="8" t="s">
        <v>127</v>
      </c>
      <c r="D438" s="8">
        <v>175</v>
      </c>
      <c r="E438" s="8">
        <v>140</v>
      </c>
      <c r="F438" s="8">
        <v>190</v>
      </c>
      <c r="G438" s="8">
        <v>195</v>
      </c>
      <c r="H438" s="10">
        <v>705</v>
      </c>
      <c r="J438" s="25"/>
    </row>
    <row r="439" spans="1:10" x14ac:dyDescent="0.35">
      <c r="A439" s="18">
        <v>2031</v>
      </c>
      <c r="B439" s="8" t="s">
        <v>37</v>
      </c>
      <c r="C439" s="8" t="s">
        <v>128</v>
      </c>
      <c r="D439" s="8">
        <v>170</v>
      </c>
      <c r="E439" s="8">
        <v>185</v>
      </c>
      <c r="F439" s="8">
        <v>185</v>
      </c>
      <c r="G439" s="8">
        <v>175</v>
      </c>
      <c r="H439" s="10">
        <v>715</v>
      </c>
      <c r="J439" s="25"/>
    </row>
    <row r="440" spans="1:10" x14ac:dyDescent="0.35">
      <c r="A440" s="18">
        <v>2031</v>
      </c>
      <c r="B440" s="8" t="s">
        <v>37</v>
      </c>
      <c r="C440" s="8" t="s">
        <v>129</v>
      </c>
      <c r="D440" s="8">
        <v>190</v>
      </c>
      <c r="E440" s="8">
        <v>190</v>
      </c>
      <c r="F440" s="8">
        <v>200</v>
      </c>
      <c r="G440" s="8">
        <v>235</v>
      </c>
      <c r="H440" s="10">
        <v>815</v>
      </c>
      <c r="J440" s="25"/>
    </row>
    <row r="441" spans="1:10" x14ac:dyDescent="0.35">
      <c r="A441" s="18">
        <v>2031</v>
      </c>
      <c r="B441" s="8" t="s">
        <v>37</v>
      </c>
      <c r="C441" s="8" t="s">
        <v>130</v>
      </c>
      <c r="D441" s="8">
        <v>245</v>
      </c>
      <c r="E441" s="8">
        <v>240</v>
      </c>
      <c r="F441" s="8">
        <v>250</v>
      </c>
      <c r="G441" s="8">
        <v>225</v>
      </c>
      <c r="H441" s="10">
        <v>955</v>
      </c>
      <c r="J441" s="25"/>
    </row>
    <row r="442" spans="1:10" x14ac:dyDescent="0.35">
      <c r="A442" s="18">
        <v>2031</v>
      </c>
      <c r="B442" s="8" t="s">
        <v>37</v>
      </c>
      <c r="C442" s="8" t="s">
        <v>131</v>
      </c>
      <c r="D442" s="8">
        <v>250</v>
      </c>
      <c r="E442" s="8">
        <v>290</v>
      </c>
      <c r="F442" s="8">
        <v>345</v>
      </c>
      <c r="G442" s="8">
        <v>345</v>
      </c>
      <c r="H442" s="10">
        <v>1235</v>
      </c>
      <c r="J442" s="25"/>
    </row>
    <row r="443" spans="1:10" x14ac:dyDescent="0.35">
      <c r="A443" s="18">
        <v>2031</v>
      </c>
      <c r="B443" s="8" t="s">
        <v>37</v>
      </c>
      <c r="C443" s="8" t="s">
        <v>132</v>
      </c>
      <c r="D443" s="8">
        <v>1060</v>
      </c>
      <c r="E443" s="8">
        <v>1275</v>
      </c>
      <c r="F443" s="8">
        <v>1405</v>
      </c>
      <c r="G443" s="8">
        <v>1125</v>
      </c>
      <c r="H443" s="10">
        <v>4865</v>
      </c>
      <c r="J443" s="25"/>
    </row>
    <row r="444" spans="1:10" x14ac:dyDescent="0.35">
      <c r="A444" s="18">
        <v>2031</v>
      </c>
      <c r="B444" s="8" t="s">
        <v>37</v>
      </c>
      <c r="C444" s="8" t="s">
        <v>133</v>
      </c>
      <c r="D444" s="8">
        <v>315</v>
      </c>
      <c r="E444" s="8">
        <v>390</v>
      </c>
      <c r="F444" s="8">
        <v>360</v>
      </c>
      <c r="G444" s="8">
        <v>410</v>
      </c>
      <c r="H444" s="10">
        <v>1475</v>
      </c>
      <c r="J444" s="25"/>
    </row>
    <row r="445" spans="1:10" x14ac:dyDescent="0.35">
      <c r="A445" s="18">
        <v>2031</v>
      </c>
      <c r="B445" s="8" t="s">
        <v>37</v>
      </c>
      <c r="C445" s="8" t="s">
        <v>134</v>
      </c>
      <c r="D445" s="8">
        <v>395</v>
      </c>
      <c r="E445" s="8">
        <v>370</v>
      </c>
      <c r="F445" s="8">
        <v>440</v>
      </c>
      <c r="G445" s="8">
        <v>425</v>
      </c>
      <c r="H445" s="10">
        <v>1635</v>
      </c>
      <c r="J445" s="25"/>
    </row>
    <row r="446" spans="1:10" x14ac:dyDescent="0.35">
      <c r="A446" s="18">
        <v>2031</v>
      </c>
      <c r="B446" s="8" t="s">
        <v>37</v>
      </c>
      <c r="C446" s="8" t="s">
        <v>135</v>
      </c>
      <c r="D446" s="8">
        <v>340</v>
      </c>
      <c r="E446" s="8">
        <v>395</v>
      </c>
      <c r="F446" s="8">
        <v>425</v>
      </c>
      <c r="G446" s="8">
        <v>370</v>
      </c>
      <c r="H446" s="10">
        <v>1530</v>
      </c>
      <c r="J446" s="25"/>
    </row>
    <row r="447" spans="1:10" x14ac:dyDescent="0.35">
      <c r="A447" s="18">
        <v>2031</v>
      </c>
      <c r="B447" s="8" t="s">
        <v>37</v>
      </c>
      <c r="C447" s="8" t="s">
        <v>136</v>
      </c>
      <c r="D447" s="8">
        <v>815</v>
      </c>
      <c r="E447" s="8">
        <v>785</v>
      </c>
      <c r="F447" s="8">
        <v>760</v>
      </c>
      <c r="G447" s="8">
        <v>750</v>
      </c>
      <c r="H447" s="10">
        <v>3110</v>
      </c>
      <c r="J447" s="25"/>
    </row>
    <row r="448" spans="1:10" x14ac:dyDescent="0.35">
      <c r="A448" s="18">
        <v>2031</v>
      </c>
      <c r="B448" s="8" t="s">
        <v>37</v>
      </c>
      <c r="C448" s="8" t="s">
        <v>137</v>
      </c>
      <c r="D448" s="8">
        <v>125</v>
      </c>
      <c r="E448" s="8">
        <v>190</v>
      </c>
      <c r="F448" s="8">
        <v>195</v>
      </c>
      <c r="G448" s="8">
        <v>195</v>
      </c>
      <c r="H448" s="10">
        <v>700</v>
      </c>
      <c r="J448" s="25"/>
    </row>
    <row r="449" spans="1:10" x14ac:dyDescent="0.35">
      <c r="A449" s="18">
        <v>2031</v>
      </c>
      <c r="B449" s="8" t="s">
        <v>37</v>
      </c>
      <c r="C449" s="8" t="s">
        <v>138</v>
      </c>
      <c r="D449" s="8">
        <v>195</v>
      </c>
      <c r="E449" s="8">
        <v>205</v>
      </c>
      <c r="F449" s="8">
        <v>185</v>
      </c>
      <c r="G449" s="8">
        <v>200</v>
      </c>
      <c r="H449" s="10">
        <v>785</v>
      </c>
      <c r="J449" s="25"/>
    </row>
    <row r="450" spans="1:10" x14ac:dyDescent="0.35">
      <c r="A450" s="18">
        <v>2031</v>
      </c>
      <c r="B450" s="8" t="s">
        <v>37</v>
      </c>
      <c r="C450" s="8" t="s">
        <v>139</v>
      </c>
      <c r="D450" s="8">
        <v>365</v>
      </c>
      <c r="E450" s="8">
        <v>405</v>
      </c>
      <c r="F450" s="8">
        <v>405</v>
      </c>
      <c r="G450" s="8">
        <v>485</v>
      </c>
      <c r="H450" s="10">
        <v>1660</v>
      </c>
      <c r="J450" s="25"/>
    </row>
    <row r="451" spans="1:10" x14ac:dyDescent="0.35">
      <c r="A451" s="18">
        <v>2031</v>
      </c>
      <c r="B451" s="8" t="s">
        <v>37</v>
      </c>
      <c r="C451" s="8" t="s">
        <v>140</v>
      </c>
      <c r="D451" s="8">
        <v>160</v>
      </c>
      <c r="E451" s="8">
        <v>195</v>
      </c>
      <c r="F451" s="8">
        <v>210</v>
      </c>
      <c r="G451" s="8">
        <v>220</v>
      </c>
      <c r="H451" s="10">
        <v>785</v>
      </c>
      <c r="J451" s="25"/>
    </row>
    <row r="452" spans="1:10" x14ac:dyDescent="0.35">
      <c r="A452" s="18">
        <v>2031</v>
      </c>
      <c r="B452" s="8" t="s">
        <v>37</v>
      </c>
      <c r="C452" s="8" t="s">
        <v>141</v>
      </c>
      <c r="D452" s="8">
        <v>580</v>
      </c>
      <c r="E452" s="8">
        <v>615</v>
      </c>
      <c r="F452" s="8">
        <v>695</v>
      </c>
      <c r="G452" s="8">
        <v>635</v>
      </c>
      <c r="H452" s="10">
        <v>2525</v>
      </c>
      <c r="J452" s="25"/>
    </row>
    <row r="453" spans="1:10" x14ac:dyDescent="0.35">
      <c r="A453" s="18">
        <v>2031</v>
      </c>
      <c r="B453" s="8" t="s">
        <v>37</v>
      </c>
      <c r="C453" s="8" t="s">
        <v>142</v>
      </c>
      <c r="D453" s="8">
        <v>655</v>
      </c>
      <c r="E453" s="8">
        <v>755</v>
      </c>
      <c r="F453" s="8">
        <v>805</v>
      </c>
      <c r="G453" s="8">
        <v>790</v>
      </c>
      <c r="H453" s="10">
        <v>3010</v>
      </c>
      <c r="J453" s="25"/>
    </row>
    <row r="454" spans="1:10" x14ac:dyDescent="0.35">
      <c r="A454" s="18">
        <v>2031</v>
      </c>
      <c r="B454" s="8" t="s">
        <v>37</v>
      </c>
      <c r="C454" s="8" t="s">
        <v>143</v>
      </c>
      <c r="D454" s="8">
        <v>310</v>
      </c>
      <c r="E454" s="8">
        <v>375</v>
      </c>
      <c r="F454" s="8">
        <v>410</v>
      </c>
      <c r="G454" s="8">
        <v>460</v>
      </c>
      <c r="H454" s="10">
        <v>1560</v>
      </c>
      <c r="J454" s="25"/>
    </row>
    <row r="455" spans="1:10" x14ac:dyDescent="0.35">
      <c r="A455" s="18">
        <v>2031</v>
      </c>
      <c r="B455" s="8" t="s">
        <v>37</v>
      </c>
      <c r="C455" s="8" t="s">
        <v>144</v>
      </c>
      <c r="D455" s="8">
        <v>970</v>
      </c>
      <c r="E455" s="8">
        <v>870</v>
      </c>
      <c r="F455" s="8">
        <v>875</v>
      </c>
      <c r="G455" s="8">
        <v>690</v>
      </c>
      <c r="H455" s="10">
        <v>3405</v>
      </c>
      <c r="J455" s="25"/>
    </row>
    <row r="456" spans="1:10" x14ac:dyDescent="0.35">
      <c r="A456" s="18">
        <v>2031</v>
      </c>
      <c r="B456" s="8" t="s">
        <v>37</v>
      </c>
      <c r="C456" s="8" t="s">
        <v>145</v>
      </c>
      <c r="D456" s="8">
        <v>505</v>
      </c>
      <c r="E456" s="8">
        <v>455</v>
      </c>
      <c r="F456" s="8">
        <v>455</v>
      </c>
      <c r="G456" s="8">
        <v>460</v>
      </c>
      <c r="H456" s="10">
        <v>1875</v>
      </c>
      <c r="J456" s="25"/>
    </row>
    <row r="457" spans="1:10" x14ac:dyDescent="0.35">
      <c r="A457" s="18">
        <v>2031</v>
      </c>
      <c r="B457" s="8" t="s">
        <v>37</v>
      </c>
      <c r="C457" s="8" t="s">
        <v>146</v>
      </c>
      <c r="D457" s="8">
        <v>960</v>
      </c>
      <c r="E457" s="8">
        <v>830</v>
      </c>
      <c r="F457" s="8">
        <v>810</v>
      </c>
      <c r="G457" s="8">
        <v>715</v>
      </c>
      <c r="H457" s="10">
        <v>3320</v>
      </c>
      <c r="J457" s="25"/>
    </row>
    <row r="458" spans="1:10" x14ac:dyDescent="0.35">
      <c r="A458" s="18">
        <v>2031</v>
      </c>
      <c r="B458" s="8" t="s">
        <v>37</v>
      </c>
      <c r="C458" s="8" t="s">
        <v>147</v>
      </c>
      <c r="D458" s="8">
        <v>430</v>
      </c>
      <c r="E458" s="8">
        <v>435</v>
      </c>
      <c r="F458" s="8">
        <v>445</v>
      </c>
      <c r="G458" s="8">
        <v>455</v>
      </c>
      <c r="H458" s="10">
        <v>1760</v>
      </c>
      <c r="J458" s="25"/>
    </row>
    <row r="459" spans="1:10" x14ac:dyDescent="0.35">
      <c r="A459" s="18">
        <v>2031</v>
      </c>
      <c r="B459" s="8" t="s">
        <v>37</v>
      </c>
      <c r="C459" s="8" t="s">
        <v>148</v>
      </c>
      <c r="D459" s="8">
        <v>480</v>
      </c>
      <c r="E459" s="8">
        <v>485</v>
      </c>
      <c r="F459" s="8">
        <v>460</v>
      </c>
      <c r="G459" s="8">
        <v>425</v>
      </c>
      <c r="H459" s="10">
        <v>1850</v>
      </c>
      <c r="J459" s="25"/>
    </row>
    <row r="460" spans="1:10" x14ac:dyDescent="0.35">
      <c r="A460" s="18">
        <v>2031</v>
      </c>
      <c r="B460" s="8" t="s">
        <v>37</v>
      </c>
      <c r="C460" s="8" t="s">
        <v>149</v>
      </c>
      <c r="D460" s="8">
        <v>350</v>
      </c>
      <c r="E460" s="8">
        <v>380</v>
      </c>
      <c r="F460" s="8">
        <v>425</v>
      </c>
      <c r="G460" s="8">
        <v>415</v>
      </c>
      <c r="H460" s="10">
        <v>1570</v>
      </c>
      <c r="J460" s="25"/>
    </row>
    <row r="461" spans="1:10" x14ac:dyDescent="0.35">
      <c r="A461" s="18">
        <v>2031</v>
      </c>
      <c r="B461" s="8" t="s">
        <v>37</v>
      </c>
      <c r="C461" s="8" t="s">
        <v>150</v>
      </c>
      <c r="D461" s="8">
        <v>200</v>
      </c>
      <c r="E461" s="8">
        <v>225</v>
      </c>
      <c r="F461" s="8">
        <v>260</v>
      </c>
      <c r="G461" s="8">
        <v>320</v>
      </c>
      <c r="H461" s="10">
        <v>1000</v>
      </c>
      <c r="J461" s="25"/>
    </row>
    <row r="462" spans="1:10" x14ac:dyDescent="0.35">
      <c r="A462" s="18">
        <v>2031</v>
      </c>
      <c r="B462" s="8" t="s">
        <v>37</v>
      </c>
      <c r="C462" s="8" t="s">
        <v>151</v>
      </c>
      <c r="D462" s="8">
        <v>145</v>
      </c>
      <c r="E462" s="8">
        <v>165</v>
      </c>
      <c r="F462" s="8">
        <v>180</v>
      </c>
      <c r="G462" s="8">
        <v>205</v>
      </c>
      <c r="H462" s="10">
        <v>700</v>
      </c>
      <c r="J462" s="25"/>
    </row>
    <row r="463" spans="1:10" x14ac:dyDescent="0.35">
      <c r="A463" s="18">
        <v>2031</v>
      </c>
      <c r="B463" s="8" t="s">
        <v>37</v>
      </c>
      <c r="C463" s="8" t="s">
        <v>152</v>
      </c>
      <c r="D463" s="8">
        <v>155</v>
      </c>
      <c r="E463" s="8">
        <v>180</v>
      </c>
      <c r="F463" s="8">
        <v>180</v>
      </c>
      <c r="G463" s="8">
        <v>185</v>
      </c>
      <c r="H463" s="10">
        <v>700</v>
      </c>
      <c r="J463" s="25"/>
    </row>
    <row r="464" spans="1:10" x14ac:dyDescent="0.35">
      <c r="A464" s="20">
        <v>2031</v>
      </c>
      <c r="B464" s="17" t="s">
        <v>37</v>
      </c>
      <c r="C464" s="17" t="s">
        <v>30</v>
      </c>
      <c r="D464" s="17">
        <v>10540</v>
      </c>
      <c r="E464" s="17">
        <v>11025</v>
      </c>
      <c r="F464" s="17">
        <v>11555</v>
      </c>
      <c r="G464" s="17">
        <v>11115</v>
      </c>
      <c r="H464" s="21">
        <v>44235</v>
      </c>
      <c r="J464" s="25"/>
    </row>
    <row r="465" spans="1:10" x14ac:dyDescent="0.35">
      <c r="A465" s="18">
        <v>2036</v>
      </c>
      <c r="B465" s="8" t="s">
        <v>37</v>
      </c>
      <c r="C465" s="8" t="s">
        <v>127</v>
      </c>
      <c r="D465" s="8">
        <v>175</v>
      </c>
      <c r="E465" s="8">
        <v>150</v>
      </c>
      <c r="F465" s="8">
        <v>190</v>
      </c>
      <c r="G465" s="8">
        <v>185</v>
      </c>
      <c r="H465" s="10">
        <v>700</v>
      </c>
      <c r="J465" s="25"/>
    </row>
    <row r="466" spans="1:10" x14ac:dyDescent="0.35">
      <c r="A466" s="18">
        <v>2036</v>
      </c>
      <c r="B466" s="8" t="s">
        <v>37</v>
      </c>
      <c r="C466" s="8" t="s">
        <v>128</v>
      </c>
      <c r="D466" s="8">
        <v>175</v>
      </c>
      <c r="E466" s="8">
        <v>195</v>
      </c>
      <c r="F466" s="8">
        <v>180</v>
      </c>
      <c r="G466" s="8">
        <v>160</v>
      </c>
      <c r="H466" s="10">
        <v>715</v>
      </c>
      <c r="J466" s="25"/>
    </row>
    <row r="467" spans="1:10" x14ac:dyDescent="0.35">
      <c r="A467" s="18">
        <v>2036</v>
      </c>
      <c r="B467" s="8" t="s">
        <v>37</v>
      </c>
      <c r="C467" s="8" t="s">
        <v>129</v>
      </c>
      <c r="D467" s="8">
        <v>190</v>
      </c>
      <c r="E467" s="8">
        <v>200</v>
      </c>
      <c r="F467" s="8">
        <v>200</v>
      </c>
      <c r="G467" s="8">
        <v>220</v>
      </c>
      <c r="H467" s="10">
        <v>810</v>
      </c>
      <c r="J467" s="25"/>
    </row>
    <row r="468" spans="1:10" x14ac:dyDescent="0.35">
      <c r="A468" s="18">
        <v>2036</v>
      </c>
      <c r="B468" s="8" t="s">
        <v>37</v>
      </c>
      <c r="C468" s="8" t="s">
        <v>130</v>
      </c>
      <c r="D468" s="8">
        <v>240</v>
      </c>
      <c r="E468" s="8">
        <v>250</v>
      </c>
      <c r="F468" s="8">
        <v>245</v>
      </c>
      <c r="G468" s="8">
        <v>210</v>
      </c>
      <c r="H468" s="10">
        <v>940</v>
      </c>
      <c r="J468" s="25"/>
    </row>
    <row r="469" spans="1:10" x14ac:dyDescent="0.35">
      <c r="A469" s="18">
        <v>2036</v>
      </c>
      <c r="B469" s="8" t="s">
        <v>37</v>
      </c>
      <c r="C469" s="8" t="s">
        <v>131</v>
      </c>
      <c r="D469" s="8">
        <v>365</v>
      </c>
      <c r="E469" s="8">
        <v>420</v>
      </c>
      <c r="F469" s="8">
        <v>455</v>
      </c>
      <c r="G469" s="8">
        <v>410</v>
      </c>
      <c r="H469" s="10">
        <v>1650</v>
      </c>
      <c r="J469" s="25"/>
    </row>
    <row r="470" spans="1:10" x14ac:dyDescent="0.35">
      <c r="A470" s="18">
        <v>2036</v>
      </c>
      <c r="B470" s="8" t="s">
        <v>37</v>
      </c>
      <c r="C470" s="8" t="s">
        <v>132</v>
      </c>
      <c r="D470" s="8">
        <v>1145</v>
      </c>
      <c r="E470" s="8">
        <v>1400</v>
      </c>
      <c r="F470" s="8">
        <v>1460</v>
      </c>
      <c r="G470" s="8">
        <v>1115</v>
      </c>
      <c r="H470" s="10">
        <v>5120</v>
      </c>
      <c r="J470" s="25"/>
    </row>
    <row r="471" spans="1:10" x14ac:dyDescent="0.35">
      <c r="A471" s="18">
        <v>2036</v>
      </c>
      <c r="B471" s="8" t="s">
        <v>37</v>
      </c>
      <c r="C471" s="8" t="s">
        <v>133</v>
      </c>
      <c r="D471" s="8">
        <v>315</v>
      </c>
      <c r="E471" s="8">
        <v>395</v>
      </c>
      <c r="F471" s="8">
        <v>350</v>
      </c>
      <c r="G471" s="8">
        <v>375</v>
      </c>
      <c r="H471" s="10">
        <v>1435</v>
      </c>
      <c r="J471" s="25"/>
    </row>
    <row r="472" spans="1:10" x14ac:dyDescent="0.35">
      <c r="A472" s="18">
        <v>2036</v>
      </c>
      <c r="B472" s="8" t="s">
        <v>37</v>
      </c>
      <c r="C472" s="8" t="s">
        <v>134</v>
      </c>
      <c r="D472" s="8">
        <v>390</v>
      </c>
      <c r="E472" s="8">
        <v>380</v>
      </c>
      <c r="F472" s="8">
        <v>425</v>
      </c>
      <c r="G472" s="8">
        <v>390</v>
      </c>
      <c r="H472" s="10">
        <v>1585</v>
      </c>
      <c r="J472" s="25"/>
    </row>
    <row r="473" spans="1:10" x14ac:dyDescent="0.35">
      <c r="A473" s="18">
        <v>2036</v>
      </c>
      <c r="B473" s="8" t="s">
        <v>37</v>
      </c>
      <c r="C473" s="8" t="s">
        <v>135</v>
      </c>
      <c r="D473" s="8">
        <v>385</v>
      </c>
      <c r="E473" s="8">
        <v>450</v>
      </c>
      <c r="F473" s="8">
        <v>460</v>
      </c>
      <c r="G473" s="8">
        <v>375</v>
      </c>
      <c r="H473" s="10">
        <v>1670</v>
      </c>
      <c r="J473" s="25"/>
    </row>
    <row r="474" spans="1:10" x14ac:dyDescent="0.35">
      <c r="A474" s="18">
        <v>2036</v>
      </c>
      <c r="B474" s="8" t="s">
        <v>37</v>
      </c>
      <c r="C474" s="8" t="s">
        <v>136</v>
      </c>
      <c r="D474" s="8">
        <v>830</v>
      </c>
      <c r="E474" s="8">
        <v>830</v>
      </c>
      <c r="F474" s="8">
        <v>765</v>
      </c>
      <c r="G474" s="8">
        <v>710</v>
      </c>
      <c r="H474" s="10">
        <v>3140</v>
      </c>
      <c r="J474" s="25"/>
    </row>
    <row r="475" spans="1:10" x14ac:dyDescent="0.35">
      <c r="A475" s="18">
        <v>2036</v>
      </c>
      <c r="B475" s="8" t="s">
        <v>37</v>
      </c>
      <c r="C475" s="8" t="s">
        <v>137</v>
      </c>
      <c r="D475" s="8">
        <v>125</v>
      </c>
      <c r="E475" s="8">
        <v>195</v>
      </c>
      <c r="F475" s="8">
        <v>195</v>
      </c>
      <c r="G475" s="8">
        <v>180</v>
      </c>
      <c r="H475" s="10">
        <v>700</v>
      </c>
      <c r="J475" s="25"/>
    </row>
    <row r="476" spans="1:10" x14ac:dyDescent="0.35">
      <c r="A476" s="18">
        <v>2036</v>
      </c>
      <c r="B476" s="8" t="s">
        <v>37</v>
      </c>
      <c r="C476" s="8" t="s">
        <v>138</v>
      </c>
      <c r="D476" s="8">
        <v>195</v>
      </c>
      <c r="E476" s="8">
        <v>210</v>
      </c>
      <c r="F476" s="8">
        <v>185</v>
      </c>
      <c r="G476" s="8">
        <v>190</v>
      </c>
      <c r="H476" s="10">
        <v>780</v>
      </c>
      <c r="J476" s="25"/>
    </row>
    <row r="477" spans="1:10" x14ac:dyDescent="0.35">
      <c r="A477" s="18">
        <v>2036</v>
      </c>
      <c r="B477" s="8" t="s">
        <v>37</v>
      </c>
      <c r="C477" s="8" t="s">
        <v>139</v>
      </c>
      <c r="D477" s="8">
        <v>420</v>
      </c>
      <c r="E477" s="8">
        <v>475</v>
      </c>
      <c r="F477" s="8">
        <v>455</v>
      </c>
      <c r="G477" s="8">
        <v>490</v>
      </c>
      <c r="H477" s="10">
        <v>1835</v>
      </c>
      <c r="J477" s="25"/>
    </row>
    <row r="478" spans="1:10" x14ac:dyDescent="0.35">
      <c r="A478" s="18">
        <v>2036</v>
      </c>
      <c r="B478" s="8" t="s">
        <v>37</v>
      </c>
      <c r="C478" s="8" t="s">
        <v>140</v>
      </c>
      <c r="D478" s="8">
        <v>160</v>
      </c>
      <c r="E478" s="8">
        <v>205</v>
      </c>
      <c r="F478" s="8">
        <v>205</v>
      </c>
      <c r="G478" s="8">
        <v>205</v>
      </c>
      <c r="H478" s="10">
        <v>780</v>
      </c>
      <c r="J478" s="25"/>
    </row>
    <row r="479" spans="1:10" x14ac:dyDescent="0.35">
      <c r="A479" s="18">
        <v>2036</v>
      </c>
      <c r="B479" s="8" t="s">
        <v>37</v>
      </c>
      <c r="C479" s="8" t="s">
        <v>141</v>
      </c>
      <c r="D479" s="8">
        <v>570</v>
      </c>
      <c r="E479" s="8">
        <v>625</v>
      </c>
      <c r="F479" s="8">
        <v>670</v>
      </c>
      <c r="G479" s="8">
        <v>580</v>
      </c>
      <c r="H479" s="10">
        <v>2450</v>
      </c>
      <c r="J479" s="25"/>
    </row>
    <row r="480" spans="1:10" x14ac:dyDescent="0.35">
      <c r="A480" s="18">
        <v>2036</v>
      </c>
      <c r="B480" s="8" t="s">
        <v>37</v>
      </c>
      <c r="C480" s="8" t="s">
        <v>142</v>
      </c>
      <c r="D480" s="8">
        <v>700</v>
      </c>
      <c r="E480" s="8">
        <v>830</v>
      </c>
      <c r="F480" s="8">
        <v>835</v>
      </c>
      <c r="G480" s="8">
        <v>770</v>
      </c>
      <c r="H480" s="10">
        <v>3135</v>
      </c>
      <c r="J480" s="25"/>
    </row>
    <row r="481" spans="1:10" x14ac:dyDescent="0.35">
      <c r="A481" s="18">
        <v>2036</v>
      </c>
      <c r="B481" s="8" t="s">
        <v>37</v>
      </c>
      <c r="C481" s="8" t="s">
        <v>143</v>
      </c>
      <c r="D481" s="8">
        <v>310</v>
      </c>
      <c r="E481" s="8">
        <v>380</v>
      </c>
      <c r="F481" s="8">
        <v>400</v>
      </c>
      <c r="G481" s="8">
        <v>425</v>
      </c>
      <c r="H481" s="10">
        <v>1510</v>
      </c>
      <c r="J481" s="25"/>
    </row>
    <row r="482" spans="1:10" x14ac:dyDescent="0.35">
      <c r="A482" s="18">
        <v>2036</v>
      </c>
      <c r="B482" s="8" t="s">
        <v>37</v>
      </c>
      <c r="C482" s="8" t="s">
        <v>144</v>
      </c>
      <c r="D482" s="8">
        <v>1180</v>
      </c>
      <c r="E482" s="8">
        <v>1120</v>
      </c>
      <c r="F482" s="8">
        <v>1075</v>
      </c>
      <c r="G482" s="8">
        <v>815</v>
      </c>
      <c r="H482" s="10">
        <v>4185</v>
      </c>
      <c r="J482" s="25"/>
    </row>
    <row r="483" spans="1:10" x14ac:dyDescent="0.35">
      <c r="A483" s="18">
        <v>2036</v>
      </c>
      <c r="B483" s="8" t="s">
        <v>37</v>
      </c>
      <c r="C483" s="8" t="s">
        <v>145</v>
      </c>
      <c r="D483" s="8">
        <v>495</v>
      </c>
      <c r="E483" s="8">
        <v>465</v>
      </c>
      <c r="F483" s="8">
        <v>440</v>
      </c>
      <c r="G483" s="8">
        <v>420</v>
      </c>
      <c r="H483" s="10">
        <v>1820</v>
      </c>
      <c r="J483" s="25"/>
    </row>
    <row r="484" spans="1:10" x14ac:dyDescent="0.35">
      <c r="A484" s="18">
        <v>2036</v>
      </c>
      <c r="B484" s="8" t="s">
        <v>37</v>
      </c>
      <c r="C484" s="8" t="s">
        <v>146</v>
      </c>
      <c r="D484" s="8">
        <v>1170</v>
      </c>
      <c r="E484" s="8">
        <v>1075</v>
      </c>
      <c r="F484" s="8">
        <v>1015</v>
      </c>
      <c r="G484" s="8">
        <v>840</v>
      </c>
      <c r="H484" s="10">
        <v>4100</v>
      </c>
      <c r="J484" s="25"/>
    </row>
    <row r="485" spans="1:10" x14ac:dyDescent="0.35">
      <c r="A485" s="18">
        <v>2036</v>
      </c>
      <c r="B485" s="8" t="s">
        <v>37</v>
      </c>
      <c r="C485" s="8" t="s">
        <v>147</v>
      </c>
      <c r="D485" s="8">
        <v>420</v>
      </c>
      <c r="E485" s="8">
        <v>440</v>
      </c>
      <c r="F485" s="8">
        <v>430</v>
      </c>
      <c r="G485" s="8">
        <v>420</v>
      </c>
      <c r="H485" s="10">
        <v>1710</v>
      </c>
      <c r="J485" s="25"/>
    </row>
    <row r="486" spans="1:10" x14ac:dyDescent="0.35">
      <c r="A486" s="18">
        <v>2036</v>
      </c>
      <c r="B486" s="8" t="s">
        <v>37</v>
      </c>
      <c r="C486" s="8" t="s">
        <v>148</v>
      </c>
      <c r="D486" s="8">
        <v>470</v>
      </c>
      <c r="E486" s="8">
        <v>495</v>
      </c>
      <c r="F486" s="8">
        <v>445</v>
      </c>
      <c r="G486" s="8">
        <v>390</v>
      </c>
      <c r="H486" s="10">
        <v>1800</v>
      </c>
      <c r="J486" s="25"/>
    </row>
    <row r="487" spans="1:10" x14ac:dyDescent="0.35">
      <c r="A487" s="18">
        <v>2036</v>
      </c>
      <c r="B487" s="8" t="s">
        <v>37</v>
      </c>
      <c r="C487" s="8" t="s">
        <v>149</v>
      </c>
      <c r="D487" s="8">
        <v>345</v>
      </c>
      <c r="E487" s="8">
        <v>390</v>
      </c>
      <c r="F487" s="8">
        <v>410</v>
      </c>
      <c r="G487" s="8">
        <v>380</v>
      </c>
      <c r="H487" s="10">
        <v>1525</v>
      </c>
      <c r="J487" s="25"/>
    </row>
    <row r="488" spans="1:10" x14ac:dyDescent="0.35">
      <c r="A488" s="18">
        <v>2036</v>
      </c>
      <c r="B488" s="8" t="s">
        <v>37</v>
      </c>
      <c r="C488" s="8" t="s">
        <v>150</v>
      </c>
      <c r="D488" s="8">
        <v>200</v>
      </c>
      <c r="E488" s="8">
        <v>230</v>
      </c>
      <c r="F488" s="8">
        <v>255</v>
      </c>
      <c r="G488" s="8">
        <v>295</v>
      </c>
      <c r="H488" s="10">
        <v>980</v>
      </c>
      <c r="J488" s="25"/>
    </row>
    <row r="489" spans="1:10" x14ac:dyDescent="0.35">
      <c r="A489" s="18">
        <v>2036</v>
      </c>
      <c r="B489" s="8" t="s">
        <v>37</v>
      </c>
      <c r="C489" s="8" t="s">
        <v>151</v>
      </c>
      <c r="D489" s="8">
        <v>150</v>
      </c>
      <c r="E489" s="8">
        <v>175</v>
      </c>
      <c r="F489" s="8">
        <v>180</v>
      </c>
      <c r="G489" s="8">
        <v>190</v>
      </c>
      <c r="H489" s="10">
        <v>695</v>
      </c>
      <c r="J489" s="25"/>
    </row>
    <row r="490" spans="1:10" x14ac:dyDescent="0.35">
      <c r="A490" s="18">
        <v>2036</v>
      </c>
      <c r="B490" s="8" t="s">
        <v>37</v>
      </c>
      <c r="C490" s="8" t="s">
        <v>152</v>
      </c>
      <c r="D490" s="8">
        <v>155</v>
      </c>
      <c r="E490" s="8">
        <v>185</v>
      </c>
      <c r="F490" s="8">
        <v>175</v>
      </c>
      <c r="G490" s="8">
        <v>170</v>
      </c>
      <c r="H490" s="10">
        <v>690</v>
      </c>
      <c r="J490" s="25"/>
    </row>
    <row r="491" spans="1:10" x14ac:dyDescent="0.35">
      <c r="A491" s="20">
        <v>2036</v>
      </c>
      <c r="B491" s="17" t="s">
        <v>37</v>
      </c>
      <c r="C491" s="17" t="s">
        <v>30</v>
      </c>
      <c r="D491" s="17">
        <v>11270</v>
      </c>
      <c r="E491" s="17">
        <v>12180</v>
      </c>
      <c r="F491" s="17">
        <v>12090</v>
      </c>
      <c r="G491" s="17">
        <v>10905</v>
      </c>
      <c r="H491" s="21">
        <v>46450</v>
      </c>
      <c r="J491" s="25"/>
    </row>
    <row r="492" spans="1:10" x14ac:dyDescent="0.35">
      <c r="A492" s="18">
        <v>2041</v>
      </c>
      <c r="B492" s="8" t="s">
        <v>37</v>
      </c>
      <c r="C492" s="8" t="s">
        <v>127</v>
      </c>
      <c r="D492" s="8">
        <v>175</v>
      </c>
      <c r="E492" s="8">
        <v>155</v>
      </c>
      <c r="F492" s="8">
        <v>200</v>
      </c>
      <c r="G492" s="8">
        <v>185</v>
      </c>
      <c r="H492" s="10">
        <v>715</v>
      </c>
      <c r="J492" s="25"/>
    </row>
    <row r="493" spans="1:10" x14ac:dyDescent="0.35">
      <c r="A493" s="18">
        <v>2041</v>
      </c>
      <c r="B493" s="8" t="s">
        <v>37</v>
      </c>
      <c r="C493" s="8" t="s">
        <v>128</v>
      </c>
      <c r="D493" s="8">
        <v>175</v>
      </c>
      <c r="E493" s="8">
        <v>200</v>
      </c>
      <c r="F493" s="8">
        <v>190</v>
      </c>
      <c r="G493" s="8">
        <v>165</v>
      </c>
      <c r="H493" s="10">
        <v>730</v>
      </c>
      <c r="J493" s="25"/>
    </row>
    <row r="494" spans="1:10" x14ac:dyDescent="0.35">
      <c r="A494" s="18">
        <v>2041</v>
      </c>
      <c r="B494" s="8" t="s">
        <v>37</v>
      </c>
      <c r="C494" s="8" t="s">
        <v>129</v>
      </c>
      <c r="D494" s="8">
        <v>190</v>
      </c>
      <c r="E494" s="8">
        <v>200</v>
      </c>
      <c r="F494" s="8">
        <v>210</v>
      </c>
      <c r="G494" s="8">
        <v>220</v>
      </c>
      <c r="H494" s="10">
        <v>820</v>
      </c>
      <c r="J494" s="25"/>
    </row>
    <row r="495" spans="1:10" x14ac:dyDescent="0.35">
      <c r="A495" s="18">
        <v>2041</v>
      </c>
      <c r="B495" s="8" t="s">
        <v>37</v>
      </c>
      <c r="C495" s="8" t="s">
        <v>130</v>
      </c>
      <c r="D495" s="8">
        <v>240</v>
      </c>
      <c r="E495" s="8">
        <v>250</v>
      </c>
      <c r="F495" s="8">
        <v>255</v>
      </c>
      <c r="G495" s="8">
        <v>210</v>
      </c>
      <c r="H495" s="10">
        <v>950</v>
      </c>
      <c r="J495" s="25"/>
    </row>
    <row r="496" spans="1:10" x14ac:dyDescent="0.35">
      <c r="A496" s="18">
        <v>2041</v>
      </c>
      <c r="B496" s="8" t="s">
        <v>37</v>
      </c>
      <c r="C496" s="8" t="s">
        <v>131</v>
      </c>
      <c r="D496" s="8">
        <v>510</v>
      </c>
      <c r="E496" s="8">
        <v>565</v>
      </c>
      <c r="F496" s="8">
        <v>615</v>
      </c>
      <c r="G496" s="8">
        <v>525</v>
      </c>
      <c r="H496" s="10">
        <v>2215</v>
      </c>
      <c r="J496" s="25"/>
    </row>
    <row r="497" spans="1:10" x14ac:dyDescent="0.35">
      <c r="A497" s="18">
        <v>2041</v>
      </c>
      <c r="B497" s="8" t="s">
        <v>37</v>
      </c>
      <c r="C497" s="8" t="s">
        <v>132</v>
      </c>
      <c r="D497" s="8">
        <v>1120</v>
      </c>
      <c r="E497" s="8">
        <v>1385</v>
      </c>
      <c r="F497" s="8">
        <v>1505</v>
      </c>
      <c r="G497" s="8">
        <v>1115</v>
      </c>
      <c r="H497" s="10">
        <v>5125</v>
      </c>
      <c r="J497" s="25"/>
    </row>
    <row r="498" spans="1:10" x14ac:dyDescent="0.35">
      <c r="A498" s="18">
        <v>2041</v>
      </c>
      <c r="B498" s="8" t="s">
        <v>37</v>
      </c>
      <c r="C498" s="8" t="s">
        <v>133</v>
      </c>
      <c r="D498" s="8">
        <v>310</v>
      </c>
      <c r="E498" s="8">
        <v>395</v>
      </c>
      <c r="F498" s="8">
        <v>360</v>
      </c>
      <c r="G498" s="8">
        <v>375</v>
      </c>
      <c r="H498" s="10">
        <v>1435</v>
      </c>
      <c r="J498" s="25"/>
    </row>
    <row r="499" spans="1:10" x14ac:dyDescent="0.35">
      <c r="A499" s="18">
        <v>2041</v>
      </c>
      <c r="B499" s="8" t="s">
        <v>37</v>
      </c>
      <c r="C499" s="8" t="s">
        <v>134</v>
      </c>
      <c r="D499" s="8">
        <v>380</v>
      </c>
      <c r="E499" s="8">
        <v>375</v>
      </c>
      <c r="F499" s="8">
        <v>440</v>
      </c>
      <c r="G499" s="8">
        <v>390</v>
      </c>
      <c r="H499" s="10">
        <v>1585</v>
      </c>
      <c r="J499" s="25"/>
    </row>
    <row r="500" spans="1:10" x14ac:dyDescent="0.35">
      <c r="A500" s="18">
        <v>2041</v>
      </c>
      <c r="B500" s="8" t="s">
        <v>37</v>
      </c>
      <c r="C500" s="8" t="s">
        <v>135</v>
      </c>
      <c r="D500" s="8">
        <v>375</v>
      </c>
      <c r="E500" s="8">
        <v>445</v>
      </c>
      <c r="F500" s="8">
        <v>475</v>
      </c>
      <c r="G500" s="8">
        <v>370</v>
      </c>
      <c r="H500" s="10">
        <v>1665</v>
      </c>
      <c r="J500" s="25"/>
    </row>
    <row r="501" spans="1:10" x14ac:dyDescent="0.35">
      <c r="A501" s="18">
        <v>2041</v>
      </c>
      <c r="B501" s="8" t="s">
        <v>37</v>
      </c>
      <c r="C501" s="8" t="s">
        <v>136</v>
      </c>
      <c r="D501" s="8">
        <v>805</v>
      </c>
      <c r="E501" s="8">
        <v>815</v>
      </c>
      <c r="F501" s="8">
        <v>785</v>
      </c>
      <c r="G501" s="8">
        <v>700</v>
      </c>
      <c r="H501" s="10">
        <v>3100</v>
      </c>
      <c r="J501" s="25"/>
    </row>
    <row r="502" spans="1:10" x14ac:dyDescent="0.35">
      <c r="A502" s="18">
        <v>2041</v>
      </c>
      <c r="B502" s="8" t="s">
        <v>37</v>
      </c>
      <c r="C502" s="8" t="s">
        <v>137</v>
      </c>
      <c r="D502" s="8">
        <v>130</v>
      </c>
      <c r="E502" s="8">
        <v>200</v>
      </c>
      <c r="F502" s="8">
        <v>205</v>
      </c>
      <c r="G502" s="8">
        <v>185</v>
      </c>
      <c r="H502" s="10">
        <v>715</v>
      </c>
      <c r="J502" s="25"/>
    </row>
    <row r="503" spans="1:10" x14ac:dyDescent="0.35">
      <c r="A503" s="18">
        <v>2041</v>
      </c>
      <c r="B503" s="8" t="s">
        <v>37</v>
      </c>
      <c r="C503" s="8" t="s">
        <v>138</v>
      </c>
      <c r="D503" s="8">
        <v>195</v>
      </c>
      <c r="E503" s="8">
        <v>215</v>
      </c>
      <c r="F503" s="8">
        <v>195</v>
      </c>
      <c r="G503" s="8">
        <v>190</v>
      </c>
      <c r="H503" s="10">
        <v>790</v>
      </c>
      <c r="J503" s="25"/>
    </row>
    <row r="504" spans="1:10" x14ac:dyDescent="0.35">
      <c r="A504" s="18">
        <v>2041</v>
      </c>
      <c r="B504" s="8" t="s">
        <v>37</v>
      </c>
      <c r="C504" s="8" t="s">
        <v>139</v>
      </c>
      <c r="D504" s="8">
        <v>410</v>
      </c>
      <c r="E504" s="8">
        <v>465</v>
      </c>
      <c r="F504" s="8">
        <v>465</v>
      </c>
      <c r="G504" s="8">
        <v>485</v>
      </c>
      <c r="H504" s="10">
        <v>1825</v>
      </c>
      <c r="J504" s="25"/>
    </row>
    <row r="505" spans="1:10" x14ac:dyDescent="0.35">
      <c r="A505" s="18">
        <v>2041</v>
      </c>
      <c r="B505" s="8" t="s">
        <v>37</v>
      </c>
      <c r="C505" s="8" t="s">
        <v>140</v>
      </c>
      <c r="D505" s="8">
        <v>165</v>
      </c>
      <c r="E505" s="8">
        <v>210</v>
      </c>
      <c r="F505" s="8">
        <v>215</v>
      </c>
      <c r="G505" s="8">
        <v>205</v>
      </c>
      <c r="H505" s="10">
        <v>795</v>
      </c>
      <c r="J505" s="25"/>
    </row>
    <row r="506" spans="1:10" x14ac:dyDescent="0.35">
      <c r="A506" s="18">
        <v>2041</v>
      </c>
      <c r="B506" s="8" t="s">
        <v>37</v>
      </c>
      <c r="C506" s="8" t="s">
        <v>141</v>
      </c>
      <c r="D506" s="8">
        <v>555</v>
      </c>
      <c r="E506" s="8">
        <v>615</v>
      </c>
      <c r="F506" s="8">
        <v>685</v>
      </c>
      <c r="G506" s="8">
        <v>575</v>
      </c>
      <c r="H506" s="10">
        <v>2430</v>
      </c>
      <c r="J506" s="25"/>
    </row>
    <row r="507" spans="1:10" x14ac:dyDescent="0.35">
      <c r="A507" s="18">
        <v>2041</v>
      </c>
      <c r="B507" s="8" t="s">
        <v>37</v>
      </c>
      <c r="C507" s="8" t="s">
        <v>142</v>
      </c>
      <c r="D507" s="8">
        <v>680</v>
      </c>
      <c r="E507" s="8">
        <v>810</v>
      </c>
      <c r="F507" s="8">
        <v>855</v>
      </c>
      <c r="G507" s="8">
        <v>760</v>
      </c>
      <c r="H507" s="10">
        <v>3105</v>
      </c>
      <c r="J507" s="25"/>
    </row>
    <row r="508" spans="1:10" x14ac:dyDescent="0.35">
      <c r="A508" s="18">
        <v>2041</v>
      </c>
      <c r="B508" s="8" t="s">
        <v>37</v>
      </c>
      <c r="C508" s="8" t="s">
        <v>143</v>
      </c>
      <c r="D508" s="8">
        <v>305</v>
      </c>
      <c r="E508" s="8">
        <v>380</v>
      </c>
      <c r="F508" s="8">
        <v>410</v>
      </c>
      <c r="G508" s="8">
        <v>420</v>
      </c>
      <c r="H508" s="10">
        <v>1510</v>
      </c>
      <c r="J508" s="25"/>
    </row>
    <row r="509" spans="1:10" x14ac:dyDescent="0.35">
      <c r="A509" s="18">
        <v>2041</v>
      </c>
      <c r="B509" s="8" t="s">
        <v>37</v>
      </c>
      <c r="C509" s="8" t="s">
        <v>144</v>
      </c>
      <c r="D509" s="8">
        <v>1375</v>
      </c>
      <c r="E509" s="8">
        <v>1330</v>
      </c>
      <c r="F509" s="8">
        <v>1330</v>
      </c>
      <c r="G509" s="8">
        <v>985</v>
      </c>
      <c r="H509" s="10">
        <v>5020</v>
      </c>
      <c r="J509" s="25"/>
    </row>
    <row r="510" spans="1:10" x14ac:dyDescent="0.35">
      <c r="A510" s="18">
        <v>2041</v>
      </c>
      <c r="B510" s="8" t="s">
        <v>37</v>
      </c>
      <c r="C510" s="8" t="s">
        <v>145</v>
      </c>
      <c r="D510" s="8">
        <v>480</v>
      </c>
      <c r="E510" s="8">
        <v>460</v>
      </c>
      <c r="F510" s="8">
        <v>450</v>
      </c>
      <c r="G510" s="8">
        <v>415</v>
      </c>
      <c r="H510" s="10">
        <v>1810</v>
      </c>
      <c r="J510" s="25"/>
    </row>
    <row r="511" spans="1:10" x14ac:dyDescent="0.35">
      <c r="A511" s="18">
        <v>2041</v>
      </c>
      <c r="B511" s="8" t="s">
        <v>37</v>
      </c>
      <c r="C511" s="8" t="s">
        <v>146</v>
      </c>
      <c r="D511" s="8">
        <v>1365</v>
      </c>
      <c r="E511" s="8">
        <v>1290</v>
      </c>
      <c r="F511" s="8">
        <v>1270</v>
      </c>
      <c r="G511" s="8">
        <v>1010</v>
      </c>
      <c r="H511" s="10">
        <v>4935</v>
      </c>
      <c r="J511" s="25"/>
    </row>
    <row r="512" spans="1:10" x14ac:dyDescent="0.35">
      <c r="A512" s="18">
        <v>2041</v>
      </c>
      <c r="B512" s="8" t="s">
        <v>37</v>
      </c>
      <c r="C512" s="8" t="s">
        <v>147</v>
      </c>
      <c r="D512" s="8">
        <v>410</v>
      </c>
      <c r="E512" s="8">
        <v>435</v>
      </c>
      <c r="F512" s="8">
        <v>440</v>
      </c>
      <c r="G512" s="8">
        <v>415</v>
      </c>
      <c r="H512" s="10">
        <v>1705</v>
      </c>
      <c r="J512" s="25"/>
    </row>
    <row r="513" spans="1:10" x14ac:dyDescent="0.35">
      <c r="A513" s="18">
        <v>2041</v>
      </c>
      <c r="B513" s="8" t="s">
        <v>37</v>
      </c>
      <c r="C513" s="8" t="s">
        <v>148</v>
      </c>
      <c r="D513" s="8">
        <v>455</v>
      </c>
      <c r="E513" s="8">
        <v>490</v>
      </c>
      <c r="F513" s="8">
        <v>455</v>
      </c>
      <c r="G513" s="8">
        <v>385</v>
      </c>
      <c r="H513" s="10">
        <v>1790</v>
      </c>
      <c r="J513" s="25"/>
    </row>
    <row r="514" spans="1:10" x14ac:dyDescent="0.35">
      <c r="A514" s="18">
        <v>2041</v>
      </c>
      <c r="B514" s="8" t="s">
        <v>37</v>
      </c>
      <c r="C514" s="8" t="s">
        <v>149</v>
      </c>
      <c r="D514" s="8">
        <v>335</v>
      </c>
      <c r="E514" s="8">
        <v>385</v>
      </c>
      <c r="F514" s="8">
        <v>425</v>
      </c>
      <c r="G514" s="8">
        <v>375</v>
      </c>
      <c r="H514" s="10">
        <v>1525</v>
      </c>
      <c r="J514" s="25"/>
    </row>
    <row r="515" spans="1:10" x14ac:dyDescent="0.35">
      <c r="A515" s="18">
        <v>2041</v>
      </c>
      <c r="B515" s="8" t="s">
        <v>37</v>
      </c>
      <c r="C515" s="8" t="s">
        <v>150</v>
      </c>
      <c r="D515" s="8">
        <v>200</v>
      </c>
      <c r="E515" s="8">
        <v>235</v>
      </c>
      <c r="F515" s="8">
        <v>265</v>
      </c>
      <c r="G515" s="8">
        <v>290</v>
      </c>
      <c r="H515" s="10">
        <v>990</v>
      </c>
      <c r="J515" s="25"/>
    </row>
    <row r="516" spans="1:10" x14ac:dyDescent="0.35">
      <c r="A516" s="18">
        <v>2041</v>
      </c>
      <c r="B516" s="8" t="s">
        <v>37</v>
      </c>
      <c r="C516" s="8" t="s">
        <v>151</v>
      </c>
      <c r="D516" s="8">
        <v>150</v>
      </c>
      <c r="E516" s="8">
        <v>175</v>
      </c>
      <c r="F516" s="8">
        <v>190</v>
      </c>
      <c r="G516" s="8">
        <v>195</v>
      </c>
      <c r="H516" s="10">
        <v>710</v>
      </c>
      <c r="J516" s="25"/>
    </row>
    <row r="517" spans="1:10" x14ac:dyDescent="0.35">
      <c r="A517" s="18">
        <v>2041</v>
      </c>
      <c r="B517" s="8" t="s">
        <v>37</v>
      </c>
      <c r="C517" s="8" t="s">
        <v>152</v>
      </c>
      <c r="D517" s="8">
        <v>155</v>
      </c>
      <c r="E517" s="8">
        <v>190</v>
      </c>
      <c r="F517" s="8">
        <v>185</v>
      </c>
      <c r="G517" s="8">
        <v>175</v>
      </c>
      <c r="H517" s="10">
        <v>705</v>
      </c>
      <c r="J517" s="25"/>
    </row>
    <row r="518" spans="1:10" x14ac:dyDescent="0.35">
      <c r="A518" s="20">
        <v>2041</v>
      </c>
      <c r="B518" s="17" t="s">
        <v>37</v>
      </c>
      <c r="C518" s="17" t="s">
        <v>30</v>
      </c>
      <c r="D518" s="17">
        <v>11640</v>
      </c>
      <c r="E518" s="17">
        <v>12655</v>
      </c>
      <c r="F518" s="17">
        <v>13075</v>
      </c>
      <c r="G518" s="17">
        <v>11315</v>
      </c>
      <c r="H518" s="21">
        <v>48685</v>
      </c>
      <c r="J518" s="25"/>
    </row>
    <row r="519" spans="1:10" x14ac:dyDescent="0.35">
      <c r="A519" s="18">
        <v>2022</v>
      </c>
      <c r="B519" s="8" t="s">
        <v>39</v>
      </c>
      <c r="C519" s="8" t="s">
        <v>153</v>
      </c>
      <c r="D519" s="8">
        <v>125</v>
      </c>
      <c r="E519" s="8">
        <v>225</v>
      </c>
      <c r="F519" s="8">
        <v>290</v>
      </c>
      <c r="G519" s="8">
        <v>185</v>
      </c>
      <c r="H519" s="10">
        <v>825</v>
      </c>
      <c r="J519" s="25"/>
    </row>
    <row r="520" spans="1:10" x14ac:dyDescent="0.35">
      <c r="A520" s="18">
        <v>2022</v>
      </c>
      <c r="B520" s="8" t="s">
        <v>39</v>
      </c>
      <c r="C520" s="8" t="s">
        <v>154</v>
      </c>
      <c r="D520" s="8">
        <v>610</v>
      </c>
      <c r="E520" s="8">
        <v>775</v>
      </c>
      <c r="F520" s="8">
        <v>895</v>
      </c>
      <c r="G520" s="8">
        <v>665</v>
      </c>
      <c r="H520" s="10">
        <v>2950</v>
      </c>
      <c r="J520" s="25"/>
    </row>
    <row r="521" spans="1:10" x14ac:dyDescent="0.35">
      <c r="A521" s="18">
        <v>2022</v>
      </c>
      <c r="B521" s="8" t="s">
        <v>39</v>
      </c>
      <c r="C521" s="8" t="s">
        <v>155</v>
      </c>
      <c r="D521" s="8">
        <v>1140</v>
      </c>
      <c r="E521" s="8">
        <v>1000</v>
      </c>
      <c r="F521" s="8">
        <v>980</v>
      </c>
      <c r="G521" s="8">
        <v>945</v>
      </c>
      <c r="H521" s="10">
        <v>4065</v>
      </c>
      <c r="J521" s="25"/>
    </row>
    <row r="522" spans="1:10" x14ac:dyDescent="0.35">
      <c r="A522" s="18">
        <v>2022</v>
      </c>
      <c r="B522" s="8" t="s">
        <v>39</v>
      </c>
      <c r="C522" s="8" t="s">
        <v>156</v>
      </c>
      <c r="D522" s="8">
        <v>805</v>
      </c>
      <c r="E522" s="8">
        <v>935</v>
      </c>
      <c r="F522" s="8">
        <v>990</v>
      </c>
      <c r="G522" s="8">
        <v>730</v>
      </c>
      <c r="H522" s="10">
        <v>3455</v>
      </c>
      <c r="J522" s="25"/>
    </row>
    <row r="523" spans="1:10" x14ac:dyDescent="0.35">
      <c r="A523" s="18">
        <v>2022</v>
      </c>
      <c r="B523" s="8" t="s">
        <v>39</v>
      </c>
      <c r="C523" s="8" t="s">
        <v>157</v>
      </c>
      <c r="D523" s="8">
        <v>935</v>
      </c>
      <c r="E523" s="8">
        <v>930</v>
      </c>
      <c r="F523" s="8">
        <v>940</v>
      </c>
      <c r="G523" s="8">
        <v>780</v>
      </c>
      <c r="H523" s="10">
        <v>3585</v>
      </c>
      <c r="J523" s="25"/>
    </row>
    <row r="524" spans="1:10" x14ac:dyDescent="0.35">
      <c r="A524" s="18">
        <v>2022</v>
      </c>
      <c r="B524" s="8" t="s">
        <v>39</v>
      </c>
      <c r="C524" s="8" t="s">
        <v>182</v>
      </c>
      <c r="D524" s="8">
        <v>630</v>
      </c>
      <c r="E524" s="8">
        <v>670</v>
      </c>
      <c r="F524" s="8">
        <v>665</v>
      </c>
      <c r="G524" s="8">
        <v>575</v>
      </c>
      <c r="H524" s="10">
        <v>2540</v>
      </c>
      <c r="J524" s="25"/>
    </row>
    <row r="525" spans="1:10" x14ac:dyDescent="0.35">
      <c r="A525" s="18">
        <v>2022</v>
      </c>
      <c r="B525" s="8" t="s">
        <v>39</v>
      </c>
      <c r="C525" s="8" t="s">
        <v>183</v>
      </c>
      <c r="D525" s="8">
        <v>665</v>
      </c>
      <c r="E525" s="8">
        <v>760</v>
      </c>
      <c r="F525" s="8">
        <v>690</v>
      </c>
      <c r="G525" s="8">
        <v>550</v>
      </c>
      <c r="H525" s="10">
        <v>2665</v>
      </c>
      <c r="J525" s="25"/>
    </row>
    <row r="526" spans="1:10" x14ac:dyDescent="0.35">
      <c r="A526" s="18">
        <v>2022</v>
      </c>
      <c r="B526" s="8" t="s">
        <v>39</v>
      </c>
      <c r="C526" s="8" t="s">
        <v>184</v>
      </c>
      <c r="D526" s="8">
        <v>745</v>
      </c>
      <c r="E526" s="8">
        <v>905</v>
      </c>
      <c r="F526" s="8">
        <v>815</v>
      </c>
      <c r="G526" s="8">
        <v>670</v>
      </c>
      <c r="H526" s="10">
        <v>3130</v>
      </c>
      <c r="J526" s="25"/>
    </row>
    <row r="527" spans="1:10" x14ac:dyDescent="0.35">
      <c r="A527" s="18">
        <v>2022</v>
      </c>
      <c r="B527" s="8" t="s">
        <v>39</v>
      </c>
      <c r="C527" s="8" t="s">
        <v>185</v>
      </c>
      <c r="D527" s="8">
        <v>225</v>
      </c>
      <c r="E527" s="8">
        <v>315</v>
      </c>
      <c r="F527" s="8">
        <v>440</v>
      </c>
      <c r="G527" s="8">
        <v>375</v>
      </c>
      <c r="H527" s="10">
        <v>1355</v>
      </c>
      <c r="J527" s="25"/>
    </row>
    <row r="528" spans="1:10" x14ac:dyDescent="0.35">
      <c r="A528" s="18">
        <v>2022</v>
      </c>
      <c r="B528" s="8" t="s">
        <v>39</v>
      </c>
      <c r="C528" s="8" t="s">
        <v>162</v>
      </c>
      <c r="D528" s="8">
        <v>590</v>
      </c>
      <c r="E528" s="8">
        <v>640</v>
      </c>
      <c r="F528" s="8">
        <v>545</v>
      </c>
      <c r="G528" s="8">
        <v>395</v>
      </c>
      <c r="H528" s="10">
        <v>2175</v>
      </c>
      <c r="J528" s="25"/>
    </row>
    <row r="529" spans="1:10" x14ac:dyDescent="0.35">
      <c r="A529" s="18">
        <v>2022</v>
      </c>
      <c r="B529" s="8" t="s">
        <v>39</v>
      </c>
      <c r="C529" s="8" t="s">
        <v>163</v>
      </c>
      <c r="D529" s="8">
        <v>600</v>
      </c>
      <c r="E529" s="8">
        <v>795</v>
      </c>
      <c r="F529" s="8">
        <v>820</v>
      </c>
      <c r="G529" s="8">
        <v>645</v>
      </c>
      <c r="H529" s="10">
        <v>2865</v>
      </c>
      <c r="J529" s="25"/>
    </row>
    <row r="530" spans="1:10" x14ac:dyDescent="0.35">
      <c r="A530" s="18">
        <v>2022</v>
      </c>
      <c r="B530" s="8" t="s">
        <v>39</v>
      </c>
      <c r="C530" s="8" t="s">
        <v>164</v>
      </c>
      <c r="D530" s="8">
        <v>0</v>
      </c>
      <c r="E530" s="8">
        <v>0</v>
      </c>
      <c r="F530" s="8">
        <v>0</v>
      </c>
      <c r="G530" s="8">
        <v>0</v>
      </c>
      <c r="H530" s="10">
        <v>0</v>
      </c>
      <c r="J530" s="25"/>
    </row>
    <row r="531" spans="1:10" x14ac:dyDescent="0.35">
      <c r="A531" s="18">
        <v>2022</v>
      </c>
      <c r="B531" s="8" t="s">
        <v>39</v>
      </c>
      <c r="C531" s="8" t="s">
        <v>186</v>
      </c>
      <c r="D531" s="8">
        <v>955</v>
      </c>
      <c r="E531" s="8">
        <v>940</v>
      </c>
      <c r="F531" s="8">
        <v>875</v>
      </c>
      <c r="G531" s="8">
        <v>615</v>
      </c>
      <c r="H531" s="10">
        <v>3390</v>
      </c>
      <c r="J531" s="25"/>
    </row>
    <row r="532" spans="1:10" x14ac:dyDescent="0.35">
      <c r="A532" s="18">
        <v>2022</v>
      </c>
      <c r="B532" s="8" t="s">
        <v>39</v>
      </c>
      <c r="C532" s="8" t="s">
        <v>166</v>
      </c>
      <c r="D532" s="8">
        <v>1010</v>
      </c>
      <c r="E532" s="8">
        <v>960</v>
      </c>
      <c r="F532" s="8">
        <v>1020</v>
      </c>
      <c r="G532" s="8">
        <v>930</v>
      </c>
      <c r="H532" s="10">
        <v>3920</v>
      </c>
      <c r="J532" s="25"/>
    </row>
    <row r="533" spans="1:10" x14ac:dyDescent="0.35">
      <c r="A533" s="18">
        <v>2022</v>
      </c>
      <c r="B533" s="8" t="s">
        <v>39</v>
      </c>
      <c r="C533" s="8" t="s">
        <v>167</v>
      </c>
      <c r="D533" s="8">
        <v>630</v>
      </c>
      <c r="E533" s="8">
        <v>810</v>
      </c>
      <c r="F533" s="8">
        <v>910</v>
      </c>
      <c r="G533" s="8">
        <v>730</v>
      </c>
      <c r="H533" s="10">
        <v>3085</v>
      </c>
      <c r="J533" s="25"/>
    </row>
    <row r="534" spans="1:10" x14ac:dyDescent="0.35">
      <c r="A534" s="18">
        <v>2022</v>
      </c>
      <c r="B534" s="8" t="s">
        <v>39</v>
      </c>
      <c r="C534" s="8" t="s">
        <v>168</v>
      </c>
      <c r="D534" s="8">
        <v>485</v>
      </c>
      <c r="E534" s="8">
        <v>600</v>
      </c>
      <c r="F534" s="8">
        <v>615</v>
      </c>
      <c r="G534" s="8">
        <v>470</v>
      </c>
      <c r="H534" s="10">
        <v>2175</v>
      </c>
      <c r="J534" s="25"/>
    </row>
    <row r="535" spans="1:10" x14ac:dyDescent="0.35">
      <c r="A535" s="18">
        <v>2022</v>
      </c>
      <c r="B535" s="8" t="s">
        <v>39</v>
      </c>
      <c r="C535" s="8" t="s">
        <v>169</v>
      </c>
      <c r="D535" s="8">
        <v>830</v>
      </c>
      <c r="E535" s="8">
        <v>825</v>
      </c>
      <c r="F535" s="8">
        <v>900</v>
      </c>
      <c r="G535" s="8">
        <v>990</v>
      </c>
      <c r="H535" s="10">
        <v>3545</v>
      </c>
      <c r="J535" s="25"/>
    </row>
    <row r="536" spans="1:10" x14ac:dyDescent="0.35">
      <c r="A536" s="18">
        <v>2022</v>
      </c>
      <c r="B536" s="8" t="s">
        <v>39</v>
      </c>
      <c r="C536" s="8" t="s">
        <v>187</v>
      </c>
      <c r="D536" s="8">
        <v>695</v>
      </c>
      <c r="E536" s="8">
        <v>820</v>
      </c>
      <c r="F536" s="8">
        <v>840</v>
      </c>
      <c r="G536" s="8">
        <v>670</v>
      </c>
      <c r="H536" s="10">
        <v>3030</v>
      </c>
      <c r="J536" s="25"/>
    </row>
    <row r="537" spans="1:10" x14ac:dyDescent="0.35">
      <c r="A537" s="18">
        <v>2022</v>
      </c>
      <c r="B537" s="8" t="s">
        <v>39</v>
      </c>
      <c r="C537" s="8" t="s">
        <v>171</v>
      </c>
      <c r="D537" s="8">
        <v>830</v>
      </c>
      <c r="E537" s="8">
        <v>970</v>
      </c>
      <c r="F537" s="8">
        <v>940</v>
      </c>
      <c r="G537" s="8">
        <v>805</v>
      </c>
      <c r="H537" s="10">
        <v>3550</v>
      </c>
      <c r="J537" s="25"/>
    </row>
    <row r="538" spans="1:10" x14ac:dyDescent="0.35">
      <c r="A538" s="18">
        <v>2022</v>
      </c>
      <c r="B538" s="8" t="s">
        <v>39</v>
      </c>
      <c r="C538" s="8" t="s">
        <v>172</v>
      </c>
      <c r="D538" s="8">
        <v>890</v>
      </c>
      <c r="E538" s="8">
        <v>885</v>
      </c>
      <c r="F538" s="8">
        <v>755</v>
      </c>
      <c r="G538" s="8">
        <v>510</v>
      </c>
      <c r="H538" s="10">
        <v>3035</v>
      </c>
      <c r="J538" s="25"/>
    </row>
    <row r="539" spans="1:10" x14ac:dyDescent="0.35">
      <c r="A539" s="18">
        <v>2022</v>
      </c>
      <c r="B539" s="8" t="s">
        <v>39</v>
      </c>
      <c r="C539" s="8" t="s">
        <v>173</v>
      </c>
      <c r="D539" s="8">
        <v>420</v>
      </c>
      <c r="E539" s="8">
        <v>505</v>
      </c>
      <c r="F539" s="8">
        <v>580</v>
      </c>
      <c r="G539" s="8">
        <v>450</v>
      </c>
      <c r="H539" s="10">
        <v>1960</v>
      </c>
      <c r="J539" s="25"/>
    </row>
    <row r="540" spans="1:10" x14ac:dyDescent="0.35">
      <c r="A540" s="18">
        <v>2022</v>
      </c>
      <c r="B540" s="8" t="s">
        <v>39</v>
      </c>
      <c r="C540" s="8" t="s">
        <v>174</v>
      </c>
      <c r="D540" s="8">
        <v>245</v>
      </c>
      <c r="E540" s="8">
        <v>340</v>
      </c>
      <c r="F540" s="8">
        <v>380</v>
      </c>
      <c r="G540" s="8">
        <v>330</v>
      </c>
      <c r="H540" s="10">
        <v>1295</v>
      </c>
      <c r="J540" s="25"/>
    </row>
    <row r="541" spans="1:10" x14ac:dyDescent="0.35">
      <c r="A541" s="18">
        <v>2022</v>
      </c>
      <c r="B541" s="8" t="s">
        <v>39</v>
      </c>
      <c r="C541" s="8" t="s">
        <v>175</v>
      </c>
      <c r="D541" s="8">
        <v>190</v>
      </c>
      <c r="E541" s="8">
        <v>260</v>
      </c>
      <c r="F541" s="8">
        <v>220</v>
      </c>
      <c r="G541" s="8">
        <v>185</v>
      </c>
      <c r="H541" s="10">
        <v>855</v>
      </c>
      <c r="J541" s="25"/>
    </row>
    <row r="542" spans="1:10" x14ac:dyDescent="0.35">
      <c r="A542" s="20">
        <v>2022</v>
      </c>
      <c r="B542" s="17" t="s">
        <v>39</v>
      </c>
      <c r="C542" s="17" t="s">
        <v>30</v>
      </c>
      <c r="D542" s="17">
        <v>14255</v>
      </c>
      <c r="E542" s="17">
        <v>15880</v>
      </c>
      <c r="F542" s="17">
        <v>16100</v>
      </c>
      <c r="G542" s="17">
        <v>13200</v>
      </c>
      <c r="H542" s="21">
        <v>59435</v>
      </c>
      <c r="J542" s="25"/>
    </row>
    <row r="543" spans="1:10" x14ac:dyDescent="0.35">
      <c r="A543" s="18">
        <v>2026</v>
      </c>
      <c r="B543" s="8" t="s">
        <v>39</v>
      </c>
      <c r="C543" s="8" t="s">
        <v>153</v>
      </c>
      <c r="D543" s="8">
        <v>115</v>
      </c>
      <c r="E543" s="8">
        <v>205</v>
      </c>
      <c r="F543" s="8">
        <v>290</v>
      </c>
      <c r="G543" s="8">
        <v>210</v>
      </c>
      <c r="H543" s="10">
        <v>825</v>
      </c>
      <c r="J543" s="25"/>
    </row>
    <row r="544" spans="1:10" x14ac:dyDescent="0.35">
      <c r="A544" s="18">
        <v>2026</v>
      </c>
      <c r="B544" s="8" t="s">
        <v>39</v>
      </c>
      <c r="C544" s="8" t="s">
        <v>154</v>
      </c>
      <c r="D544" s="8">
        <v>560</v>
      </c>
      <c r="E544" s="8">
        <v>700</v>
      </c>
      <c r="F544" s="8">
        <v>890</v>
      </c>
      <c r="G544" s="8">
        <v>765</v>
      </c>
      <c r="H544" s="10">
        <v>2915</v>
      </c>
      <c r="J544" s="25"/>
    </row>
    <row r="545" spans="1:10" x14ac:dyDescent="0.35">
      <c r="A545" s="18">
        <v>2026</v>
      </c>
      <c r="B545" s="8" t="s">
        <v>39</v>
      </c>
      <c r="C545" s="8" t="s">
        <v>155</v>
      </c>
      <c r="D545" s="8">
        <v>1155</v>
      </c>
      <c r="E545" s="8">
        <v>1015</v>
      </c>
      <c r="F545" s="8">
        <v>1080</v>
      </c>
      <c r="G545" s="8">
        <v>1175</v>
      </c>
      <c r="H545" s="10">
        <v>4425</v>
      </c>
      <c r="J545" s="25"/>
    </row>
    <row r="546" spans="1:10" x14ac:dyDescent="0.35">
      <c r="A546" s="18">
        <v>2026</v>
      </c>
      <c r="B546" s="8" t="s">
        <v>39</v>
      </c>
      <c r="C546" s="8" t="s">
        <v>156</v>
      </c>
      <c r="D546" s="8">
        <v>735</v>
      </c>
      <c r="E546" s="8">
        <v>850</v>
      </c>
      <c r="F546" s="8">
        <v>985</v>
      </c>
      <c r="G546" s="8">
        <v>835</v>
      </c>
      <c r="H546" s="10">
        <v>3405</v>
      </c>
      <c r="J546" s="25"/>
    </row>
    <row r="547" spans="1:10" x14ac:dyDescent="0.35">
      <c r="A547" s="18">
        <v>2026</v>
      </c>
      <c r="B547" s="8" t="s">
        <v>39</v>
      </c>
      <c r="C547" s="8" t="s">
        <v>157</v>
      </c>
      <c r="D547" s="8">
        <v>880</v>
      </c>
      <c r="E547" s="8">
        <v>865</v>
      </c>
      <c r="F547" s="8">
        <v>955</v>
      </c>
      <c r="G547" s="8">
        <v>915</v>
      </c>
      <c r="H547" s="10">
        <v>3615</v>
      </c>
      <c r="J547" s="25"/>
    </row>
    <row r="548" spans="1:10" x14ac:dyDescent="0.35">
      <c r="A548" s="18">
        <v>2026</v>
      </c>
      <c r="B548" s="8" t="s">
        <v>39</v>
      </c>
      <c r="C548" s="8" t="s">
        <v>182</v>
      </c>
      <c r="D548" s="8">
        <v>595</v>
      </c>
      <c r="E548" s="8">
        <v>625</v>
      </c>
      <c r="F548" s="8">
        <v>680</v>
      </c>
      <c r="G548" s="8">
        <v>680</v>
      </c>
      <c r="H548" s="10">
        <v>2580</v>
      </c>
      <c r="J548" s="25"/>
    </row>
    <row r="549" spans="1:10" x14ac:dyDescent="0.35">
      <c r="A549" s="18">
        <v>2026</v>
      </c>
      <c r="B549" s="8" t="s">
        <v>39</v>
      </c>
      <c r="C549" s="8" t="s">
        <v>183</v>
      </c>
      <c r="D549" s="8">
        <v>630</v>
      </c>
      <c r="E549" s="8">
        <v>710</v>
      </c>
      <c r="F549" s="8">
        <v>710</v>
      </c>
      <c r="G549" s="8">
        <v>650</v>
      </c>
      <c r="H549" s="10">
        <v>2695</v>
      </c>
      <c r="J549" s="25"/>
    </row>
    <row r="550" spans="1:10" x14ac:dyDescent="0.35">
      <c r="A550" s="18">
        <v>2026</v>
      </c>
      <c r="B550" s="8" t="s">
        <v>39</v>
      </c>
      <c r="C550" s="8" t="s">
        <v>184</v>
      </c>
      <c r="D550" s="8">
        <v>700</v>
      </c>
      <c r="E550" s="8">
        <v>840</v>
      </c>
      <c r="F550" s="8">
        <v>830</v>
      </c>
      <c r="G550" s="8">
        <v>785</v>
      </c>
      <c r="H550" s="10">
        <v>3155</v>
      </c>
      <c r="J550" s="25"/>
    </row>
    <row r="551" spans="1:10" x14ac:dyDescent="0.35">
      <c r="A551" s="18">
        <v>2026</v>
      </c>
      <c r="B551" s="8" t="s">
        <v>39</v>
      </c>
      <c r="C551" s="8" t="s">
        <v>185</v>
      </c>
      <c r="D551" s="8">
        <v>210</v>
      </c>
      <c r="E551" s="8">
        <v>290</v>
      </c>
      <c r="F551" s="8">
        <v>440</v>
      </c>
      <c r="G551" s="8">
        <v>430</v>
      </c>
      <c r="H551" s="10">
        <v>1370</v>
      </c>
      <c r="J551" s="25"/>
    </row>
    <row r="552" spans="1:10" x14ac:dyDescent="0.35">
      <c r="A552" s="18">
        <v>2026</v>
      </c>
      <c r="B552" s="8" t="s">
        <v>39</v>
      </c>
      <c r="C552" s="8" t="s">
        <v>162</v>
      </c>
      <c r="D552" s="8">
        <v>580</v>
      </c>
      <c r="E552" s="8">
        <v>620</v>
      </c>
      <c r="F552" s="8">
        <v>580</v>
      </c>
      <c r="G552" s="8">
        <v>480</v>
      </c>
      <c r="H552" s="10">
        <v>2260</v>
      </c>
      <c r="J552" s="25"/>
    </row>
    <row r="553" spans="1:10" x14ac:dyDescent="0.35">
      <c r="A553" s="18">
        <v>2026</v>
      </c>
      <c r="B553" s="8" t="s">
        <v>39</v>
      </c>
      <c r="C553" s="8" t="s">
        <v>163</v>
      </c>
      <c r="D553" s="8">
        <v>595</v>
      </c>
      <c r="E553" s="8">
        <v>765</v>
      </c>
      <c r="F553" s="8">
        <v>860</v>
      </c>
      <c r="G553" s="8">
        <v>775</v>
      </c>
      <c r="H553" s="10">
        <v>3000</v>
      </c>
      <c r="J553" s="25"/>
    </row>
    <row r="554" spans="1:10" x14ac:dyDescent="0.35">
      <c r="A554" s="18">
        <v>2026</v>
      </c>
      <c r="B554" s="8" t="s">
        <v>39</v>
      </c>
      <c r="C554" s="8" t="s">
        <v>164</v>
      </c>
      <c r="D554" s="8">
        <v>80</v>
      </c>
      <c r="E554" s="8">
        <v>80</v>
      </c>
      <c r="F554" s="8">
        <v>80</v>
      </c>
      <c r="G554" s="8">
        <v>65</v>
      </c>
      <c r="H554" s="10">
        <v>305</v>
      </c>
      <c r="J554" s="25"/>
    </row>
    <row r="555" spans="1:10" x14ac:dyDescent="0.35">
      <c r="A555" s="18">
        <v>2026</v>
      </c>
      <c r="B555" s="8" t="s">
        <v>39</v>
      </c>
      <c r="C555" s="8" t="s">
        <v>186</v>
      </c>
      <c r="D555" s="8">
        <v>1000</v>
      </c>
      <c r="E555" s="8">
        <v>975</v>
      </c>
      <c r="F555" s="8">
        <v>995</v>
      </c>
      <c r="G555" s="8">
        <v>805</v>
      </c>
      <c r="H555" s="10">
        <v>3780</v>
      </c>
      <c r="J555" s="25"/>
    </row>
    <row r="556" spans="1:10" x14ac:dyDescent="0.35">
      <c r="A556" s="18">
        <v>2026</v>
      </c>
      <c r="B556" s="8" t="s">
        <v>39</v>
      </c>
      <c r="C556" s="8" t="s">
        <v>166</v>
      </c>
      <c r="D556" s="8">
        <v>930</v>
      </c>
      <c r="E556" s="8">
        <v>870</v>
      </c>
      <c r="F556" s="8">
        <v>1020</v>
      </c>
      <c r="G556" s="8">
        <v>1070</v>
      </c>
      <c r="H556" s="10">
        <v>3890</v>
      </c>
      <c r="J556" s="25"/>
    </row>
    <row r="557" spans="1:10" x14ac:dyDescent="0.35">
      <c r="A557" s="18">
        <v>2026</v>
      </c>
      <c r="B557" s="8" t="s">
        <v>39</v>
      </c>
      <c r="C557" s="8" t="s">
        <v>167</v>
      </c>
      <c r="D557" s="8">
        <v>580</v>
      </c>
      <c r="E557" s="8">
        <v>735</v>
      </c>
      <c r="F557" s="8">
        <v>905</v>
      </c>
      <c r="G557" s="8">
        <v>840</v>
      </c>
      <c r="H557" s="10">
        <v>3060</v>
      </c>
      <c r="J557" s="25"/>
    </row>
    <row r="558" spans="1:10" x14ac:dyDescent="0.35">
      <c r="A558" s="18">
        <v>2026</v>
      </c>
      <c r="B558" s="8" t="s">
        <v>39</v>
      </c>
      <c r="C558" s="8" t="s">
        <v>168</v>
      </c>
      <c r="D558" s="8">
        <v>485</v>
      </c>
      <c r="E558" s="8">
        <v>580</v>
      </c>
      <c r="F558" s="8">
        <v>650</v>
      </c>
      <c r="G558" s="8">
        <v>570</v>
      </c>
      <c r="H558" s="10">
        <v>2285</v>
      </c>
      <c r="J558" s="25"/>
    </row>
    <row r="559" spans="1:10" x14ac:dyDescent="0.35">
      <c r="A559" s="18">
        <v>2026</v>
      </c>
      <c r="B559" s="8" t="s">
        <v>39</v>
      </c>
      <c r="C559" s="8" t="s">
        <v>169</v>
      </c>
      <c r="D559" s="8">
        <v>765</v>
      </c>
      <c r="E559" s="8">
        <v>750</v>
      </c>
      <c r="F559" s="8">
        <v>895</v>
      </c>
      <c r="G559" s="8">
        <v>1135</v>
      </c>
      <c r="H559" s="10">
        <v>3545</v>
      </c>
      <c r="J559" s="25"/>
    </row>
    <row r="560" spans="1:10" x14ac:dyDescent="0.35">
      <c r="A560" s="18">
        <v>2026</v>
      </c>
      <c r="B560" s="8" t="s">
        <v>39</v>
      </c>
      <c r="C560" s="8" t="s">
        <v>187</v>
      </c>
      <c r="D560" s="8">
        <v>640</v>
      </c>
      <c r="E560" s="8">
        <v>745</v>
      </c>
      <c r="F560" s="8">
        <v>835</v>
      </c>
      <c r="G560" s="8">
        <v>770</v>
      </c>
      <c r="H560" s="10">
        <v>2990</v>
      </c>
      <c r="J560" s="25"/>
    </row>
    <row r="561" spans="1:10" x14ac:dyDescent="0.35">
      <c r="A561" s="18">
        <v>2026</v>
      </c>
      <c r="B561" s="8" t="s">
        <v>39</v>
      </c>
      <c r="C561" s="8" t="s">
        <v>171</v>
      </c>
      <c r="D561" s="8">
        <v>760</v>
      </c>
      <c r="E561" s="8">
        <v>880</v>
      </c>
      <c r="F561" s="8">
        <v>935</v>
      </c>
      <c r="G561" s="8">
        <v>925</v>
      </c>
      <c r="H561" s="10">
        <v>3495</v>
      </c>
      <c r="J561" s="25"/>
    </row>
    <row r="562" spans="1:10" x14ac:dyDescent="0.35">
      <c r="A562" s="18">
        <v>2026</v>
      </c>
      <c r="B562" s="8" t="s">
        <v>39</v>
      </c>
      <c r="C562" s="8" t="s">
        <v>172</v>
      </c>
      <c r="D562" s="8">
        <v>820</v>
      </c>
      <c r="E562" s="8">
        <v>810</v>
      </c>
      <c r="F562" s="8">
        <v>760</v>
      </c>
      <c r="G562" s="8">
        <v>595</v>
      </c>
      <c r="H562" s="10">
        <v>2980</v>
      </c>
      <c r="J562" s="25"/>
    </row>
    <row r="563" spans="1:10" x14ac:dyDescent="0.35">
      <c r="A563" s="18">
        <v>2026</v>
      </c>
      <c r="B563" s="8" t="s">
        <v>39</v>
      </c>
      <c r="C563" s="8" t="s">
        <v>173</v>
      </c>
      <c r="D563" s="8">
        <v>385</v>
      </c>
      <c r="E563" s="8">
        <v>460</v>
      </c>
      <c r="F563" s="8">
        <v>580</v>
      </c>
      <c r="G563" s="8">
        <v>515</v>
      </c>
      <c r="H563" s="10">
        <v>1935</v>
      </c>
      <c r="J563" s="25"/>
    </row>
    <row r="564" spans="1:10" x14ac:dyDescent="0.35">
      <c r="A564" s="18">
        <v>2026</v>
      </c>
      <c r="B564" s="8" t="s">
        <v>39</v>
      </c>
      <c r="C564" s="8" t="s">
        <v>174</v>
      </c>
      <c r="D564" s="8">
        <v>225</v>
      </c>
      <c r="E564" s="8">
        <v>310</v>
      </c>
      <c r="F564" s="8">
        <v>375</v>
      </c>
      <c r="G564" s="8">
        <v>375</v>
      </c>
      <c r="H564" s="10">
        <v>1285</v>
      </c>
      <c r="J564" s="25"/>
    </row>
    <row r="565" spans="1:10" x14ac:dyDescent="0.35">
      <c r="A565" s="18">
        <v>2026</v>
      </c>
      <c r="B565" s="8" t="s">
        <v>39</v>
      </c>
      <c r="C565" s="8" t="s">
        <v>175</v>
      </c>
      <c r="D565" s="8">
        <v>195</v>
      </c>
      <c r="E565" s="8">
        <v>255</v>
      </c>
      <c r="F565" s="8">
        <v>240</v>
      </c>
      <c r="G565" s="8">
        <v>230</v>
      </c>
      <c r="H565" s="10">
        <v>920</v>
      </c>
      <c r="J565" s="25"/>
    </row>
    <row r="566" spans="1:10" x14ac:dyDescent="0.35">
      <c r="A566" s="20">
        <v>2026</v>
      </c>
      <c r="B566" s="17" t="s">
        <v>39</v>
      </c>
      <c r="C566" s="17" t="s">
        <v>30</v>
      </c>
      <c r="D566" s="17">
        <v>13605</v>
      </c>
      <c r="E566" s="17">
        <v>14940</v>
      </c>
      <c r="F566" s="17">
        <v>16580</v>
      </c>
      <c r="G566" s="17">
        <v>15595</v>
      </c>
      <c r="H566" s="21">
        <v>60720</v>
      </c>
      <c r="J566" s="25"/>
    </row>
    <row r="567" spans="1:10" x14ac:dyDescent="0.35">
      <c r="A567" s="18">
        <v>2031</v>
      </c>
      <c r="B567" s="8" t="s">
        <v>39</v>
      </c>
      <c r="C567" s="8" t="s">
        <v>153</v>
      </c>
      <c r="D567" s="8">
        <v>125</v>
      </c>
      <c r="E567" s="8">
        <v>195</v>
      </c>
      <c r="F567" s="8">
        <v>270</v>
      </c>
      <c r="G567" s="8">
        <v>225</v>
      </c>
      <c r="H567" s="10">
        <v>815</v>
      </c>
      <c r="J567" s="25"/>
    </row>
    <row r="568" spans="1:10" x14ac:dyDescent="0.35">
      <c r="A568" s="18">
        <v>2031</v>
      </c>
      <c r="B568" s="8" t="s">
        <v>39</v>
      </c>
      <c r="C568" s="8" t="s">
        <v>154</v>
      </c>
      <c r="D568" s="8">
        <v>545</v>
      </c>
      <c r="E568" s="8">
        <v>620</v>
      </c>
      <c r="F568" s="8">
        <v>785</v>
      </c>
      <c r="G568" s="8">
        <v>780</v>
      </c>
      <c r="H568" s="10">
        <v>2730</v>
      </c>
      <c r="J568" s="25"/>
    </row>
    <row r="569" spans="1:10" x14ac:dyDescent="0.35">
      <c r="A569" s="18">
        <v>2031</v>
      </c>
      <c r="B569" s="8" t="s">
        <v>39</v>
      </c>
      <c r="C569" s="8" t="s">
        <v>155</v>
      </c>
      <c r="D569" s="8">
        <v>1260</v>
      </c>
      <c r="E569" s="8">
        <v>1030</v>
      </c>
      <c r="F569" s="8">
        <v>1090</v>
      </c>
      <c r="G569" s="8">
        <v>1300</v>
      </c>
      <c r="H569" s="10">
        <v>4680</v>
      </c>
      <c r="J569" s="25"/>
    </row>
    <row r="570" spans="1:10" x14ac:dyDescent="0.35">
      <c r="A570" s="18">
        <v>2031</v>
      </c>
      <c r="B570" s="8" t="s">
        <v>39</v>
      </c>
      <c r="C570" s="8" t="s">
        <v>156</v>
      </c>
      <c r="D570" s="8">
        <v>720</v>
      </c>
      <c r="E570" s="8">
        <v>750</v>
      </c>
      <c r="F570" s="8">
        <v>870</v>
      </c>
      <c r="G570" s="8">
        <v>850</v>
      </c>
      <c r="H570" s="10">
        <v>3190</v>
      </c>
      <c r="J570" s="25"/>
    </row>
    <row r="571" spans="1:10" x14ac:dyDescent="0.35">
      <c r="A571" s="18">
        <v>2031</v>
      </c>
      <c r="B571" s="8" t="s">
        <v>39</v>
      </c>
      <c r="C571" s="8" t="s">
        <v>157</v>
      </c>
      <c r="D571" s="8">
        <v>865</v>
      </c>
      <c r="E571" s="8">
        <v>775</v>
      </c>
      <c r="F571" s="8">
        <v>850</v>
      </c>
      <c r="G571" s="8">
        <v>935</v>
      </c>
      <c r="H571" s="10">
        <v>3425</v>
      </c>
      <c r="J571" s="25"/>
    </row>
    <row r="572" spans="1:10" x14ac:dyDescent="0.35">
      <c r="A572" s="18">
        <v>2031</v>
      </c>
      <c r="B572" s="8" t="s">
        <v>39</v>
      </c>
      <c r="C572" s="8" t="s">
        <v>182</v>
      </c>
      <c r="D572" s="8">
        <v>620</v>
      </c>
      <c r="E572" s="8">
        <v>595</v>
      </c>
      <c r="F572" s="8">
        <v>645</v>
      </c>
      <c r="G572" s="8">
        <v>720</v>
      </c>
      <c r="H572" s="10">
        <v>2585</v>
      </c>
      <c r="J572" s="25"/>
    </row>
    <row r="573" spans="1:10" x14ac:dyDescent="0.35">
      <c r="A573" s="18">
        <v>2031</v>
      </c>
      <c r="B573" s="8" t="s">
        <v>39</v>
      </c>
      <c r="C573" s="8" t="s">
        <v>183</v>
      </c>
      <c r="D573" s="8">
        <v>615</v>
      </c>
      <c r="E573" s="8">
        <v>630</v>
      </c>
      <c r="F573" s="8">
        <v>625</v>
      </c>
      <c r="G573" s="8">
        <v>660</v>
      </c>
      <c r="H573" s="10">
        <v>2530</v>
      </c>
      <c r="J573" s="25"/>
    </row>
    <row r="574" spans="1:10" x14ac:dyDescent="0.35">
      <c r="A574" s="18">
        <v>2031</v>
      </c>
      <c r="B574" s="8" t="s">
        <v>39</v>
      </c>
      <c r="C574" s="8" t="s">
        <v>184</v>
      </c>
      <c r="D574" s="8">
        <v>685</v>
      </c>
      <c r="E574" s="8">
        <v>745</v>
      </c>
      <c r="F574" s="8">
        <v>735</v>
      </c>
      <c r="G574" s="8">
        <v>795</v>
      </c>
      <c r="H574" s="10">
        <v>2960</v>
      </c>
      <c r="J574" s="25"/>
    </row>
    <row r="575" spans="1:10" x14ac:dyDescent="0.35">
      <c r="A575" s="18">
        <v>2031</v>
      </c>
      <c r="B575" s="8" t="s">
        <v>39</v>
      </c>
      <c r="C575" s="8" t="s">
        <v>185</v>
      </c>
      <c r="D575" s="8">
        <v>205</v>
      </c>
      <c r="E575" s="8">
        <v>260</v>
      </c>
      <c r="F575" s="8">
        <v>395</v>
      </c>
      <c r="G575" s="8">
        <v>440</v>
      </c>
      <c r="H575" s="10">
        <v>1300</v>
      </c>
      <c r="J575" s="25"/>
    </row>
    <row r="576" spans="1:10" x14ac:dyDescent="0.35">
      <c r="A576" s="18">
        <v>2031</v>
      </c>
      <c r="B576" s="8" t="s">
        <v>39</v>
      </c>
      <c r="C576" s="8" t="s">
        <v>162</v>
      </c>
      <c r="D576" s="8">
        <v>715</v>
      </c>
      <c r="E576" s="8">
        <v>700</v>
      </c>
      <c r="F576" s="8">
        <v>665</v>
      </c>
      <c r="G576" s="8">
        <v>605</v>
      </c>
      <c r="H576" s="10">
        <v>2685</v>
      </c>
      <c r="J576" s="25"/>
    </row>
    <row r="577" spans="1:10" x14ac:dyDescent="0.35">
      <c r="A577" s="18">
        <v>2031</v>
      </c>
      <c r="B577" s="8" t="s">
        <v>39</v>
      </c>
      <c r="C577" s="8" t="s">
        <v>163</v>
      </c>
      <c r="D577" s="8">
        <v>620</v>
      </c>
      <c r="E577" s="8">
        <v>715</v>
      </c>
      <c r="F577" s="8">
        <v>800</v>
      </c>
      <c r="G577" s="8">
        <v>820</v>
      </c>
      <c r="H577" s="10">
        <v>2955</v>
      </c>
      <c r="J577" s="25"/>
    </row>
    <row r="578" spans="1:10" x14ac:dyDescent="0.35">
      <c r="A578" s="18">
        <v>2031</v>
      </c>
      <c r="B578" s="8" t="s">
        <v>39</v>
      </c>
      <c r="C578" s="8" t="s">
        <v>164</v>
      </c>
      <c r="D578" s="8">
        <v>390</v>
      </c>
      <c r="E578" s="8">
        <v>385</v>
      </c>
      <c r="F578" s="8">
        <v>385</v>
      </c>
      <c r="G578" s="8">
        <v>310</v>
      </c>
      <c r="H578" s="10">
        <v>1475</v>
      </c>
      <c r="J578" s="25"/>
    </row>
    <row r="579" spans="1:10" x14ac:dyDescent="0.35">
      <c r="A579" s="18">
        <v>2031</v>
      </c>
      <c r="B579" s="8" t="s">
        <v>39</v>
      </c>
      <c r="C579" s="8" t="s">
        <v>186</v>
      </c>
      <c r="D579" s="8">
        <v>1100</v>
      </c>
      <c r="E579" s="8">
        <v>990</v>
      </c>
      <c r="F579" s="8">
        <v>1005</v>
      </c>
      <c r="G579" s="8">
        <v>920</v>
      </c>
      <c r="H579" s="10">
        <v>4010</v>
      </c>
      <c r="J579" s="25"/>
    </row>
    <row r="580" spans="1:10" x14ac:dyDescent="0.35">
      <c r="A580" s="18">
        <v>2031</v>
      </c>
      <c r="B580" s="8" t="s">
        <v>39</v>
      </c>
      <c r="C580" s="8" t="s">
        <v>166</v>
      </c>
      <c r="D580" s="8">
        <v>905</v>
      </c>
      <c r="E580" s="8">
        <v>770</v>
      </c>
      <c r="F580" s="8">
        <v>900</v>
      </c>
      <c r="G580" s="8">
        <v>1090</v>
      </c>
      <c r="H580" s="10">
        <v>3670</v>
      </c>
      <c r="J580" s="25"/>
    </row>
    <row r="581" spans="1:10" x14ac:dyDescent="0.35">
      <c r="A581" s="18">
        <v>2031</v>
      </c>
      <c r="B581" s="8" t="s">
        <v>39</v>
      </c>
      <c r="C581" s="8" t="s">
        <v>167</v>
      </c>
      <c r="D581" s="8">
        <v>565</v>
      </c>
      <c r="E581" s="8">
        <v>650</v>
      </c>
      <c r="F581" s="8">
        <v>805</v>
      </c>
      <c r="G581" s="8">
        <v>855</v>
      </c>
      <c r="H581" s="10">
        <v>2875</v>
      </c>
      <c r="J581" s="25"/>
    </row>
    <row r="582" spans="1:10" x14ac:dyDescent="0.35">
      <c r="A582" s="18">
        <v>2031</v>
      </c>
      <c r="B582" s="8" t="s">
        <v>39</v>
      </c>
      <c r="C582" s="8" t="s">
        <v>168</v>
      </c>
      <c r="D582" s="8">
        <v>530</v>
      </c>
      <c r="E582" s="8">
        <v>570</v>
      </c>
      <c r="F582" s="8">
        <v>630</v>
      </c>
      <c r="G582" s="8">
        <v>625</v>
      </c>
      <c r="H582" s="10">
        <v>2355</v>
      </c>
      <c r="J582" s="25"/>
    </row>
    <row r="583" spans="1:10" x14ac:dyDescent="0.35">
      <c r="A583" s="18">
        <v>2031</v>
      </c>
      <c r="B583" s="8" t="s">
        <v>39</v>
      </c>
      <c r="C583" s="8" t="s">
        <v>169</v>
      </c>
      <c r="D583" s="8">
        <v>745</v>
      </c>
      <c r="E583" s="8">
        <v>660</v>
      </c>
      <c r="F583" s="8">
        <v>795</v>
      </c>
      <c r="G583" s="8">
        <v>1155</v>
      </c>
      <c r="H583" s="10">
        <v>3355</v>
      </c>
      <c r="J583" s="25"/>
    </row>
    <row r="584" spans="1:10" x14ac:dyDescent="0.35">
      <c r="A584" s="18">
        <v>2031</v>
      </c>
      <c r="B584" s="8" t="s">
        <v>39</v>
      </c>
      <c r="C584" s="8" t="s">
        <v>187</v>
      </c>
      <c r="D584" s="8">
        <v>625</v>
      </c>
      <c r="E584" s="8">
        <v>660</v>
      </c>
      <c r="F584" s="8">
        <v>740</v>
      </c>
      <c r="G584" s="8">
        <v>785</v>
      </c>
      <c r="H584" s="10">
        <v>2810</v>
      </c>
      <c r="J584" s="25"/>
    </row>
    <row r="585" spans="1:10" x14ac:dyDescent="0.35">
      <c r="A585" s="18">
        <v>2031</v>
      </c>
      <c r="B585" s="8" t="s">
        <v>39</v>
      </c>
      <c r="C585" s="8" t="s">
        <v>171</v>
      </c>
      <c r="D585" s="8">
        <v>740</v>
      </c>
      <c r="E585" s="8">
        <v>780</v>
      </c>
      <c r="F585" s="8">
        <v>830</v>
      </c>
      <c r="G585" s="8">
        <v>940</v>
      </c>
      <c r="H585" s="10">
        <v>3285</v>
      </c>
      <c r="J585" s="25"/>
    </row>
    <row r="586" spans="1:10" x14ac:dyDescent="0.35">
      <c r="A586" s="18">
        <v>2031</v>
      </c>
      <c r="B586" s="8" t="s">
        <v>39</v>
      </c>
      <c r="C586" s="8" t="s">
        <v>172</v>
      </c>
      <c r="D586" s="8">
        <v>800</v>
      </c>
      <c r="E586" s="8">
        <v>715</v>
      </c>
      <c r="F586" s="8">
        <v>670</v>
      </c>
      <c r="G586" s="8">
        <v>605</v>
      </c>
      <c r="H586" s="10">
        <v>2795</v>
      </c>
      <c r="J586" s="25"/>
    </row>
    <row r="587" spans="1:10" x14ac:dyDescent="0.35">
      <c r="A587" s="18">
        <v>2031</v>
      </c>
      <c r="B587" s="8" t="s">
        <v>39</v>
      </c>
      <c r="C587" s="8" t="s">
        <v>173</v>
      </c>
      <c r="D587" s="8">
        <v>375</v>
      </c>
      <c r="E587" s="8">
        <v>405</v>
      </c>
      <c r="F587" s="8">
        <v>510</v>
      </c>
      <c r="G587" s="8">
        <v>525</v>
      </c>
      <c r="H587" s="10">
        <v>1820</v>
      </c>
      <c r="J587" s="25"/>
    </row>
    <row r="588" spans="1:10" x14ac:dyDescent="0.35">
      <c r="A588" s="18">
        <v>2031</v>
      </c>
      <c r="B588" s="8" t="s">
        <v>39</v>
      </c>
      <c r="C588" s="8" t="s">
        <v>174</v>
      </c>
      <c r="D588" s="8">
        <v>220</v>
      </c>
      <c r="E588" s="8">
        <v>275</v>
      </c>
      <c r="F588" s="8">
        <v>335</v>
      </c>
      <c r="G588" s="8">
        <v>380</v>
      </c>
      <c r="H588" s="10">
        <v>1210</v>
      </c>
      <c r="J588" s="25"/>
    </row>
    <row r="589" spans="1:10" x14ac:dyDescent="0.35">
      <c r="A589" s="18">
        <v>2031</v>
      </c>
      <c r="B589" s="8" t="s">
        <v>39</v>
      </c>
      <c r="C589" s="8" t="s">
        <v>175</v>
      </c>
      <c r="D589" s="8">
        <v>195</v>
      </c>
      <c r="E589" s="8">
        <v>235</v>
      </c>
      <c r="F589" s="8">
        <v>220</v>
      </c>
      <c r="G589" s="8">
        <v>240</v>
      </c>
      <c r="H589" s="10">
        <v>885</v>
      </c>
      <c r="J589" s="25"/>
    </row>
    <row r="590" spans="1:10" x14ac:dyDescent="0.35">
      <c r="A590" s="20">
        <v>2031</v>
      </c>
      <c r="B590" s="17" t="s">
        <v>39</v>
      </c>
      <c r="C590" s="17" t="s">
        <v>30</v>
      </c>
      <c r="D590" s="17">
        <v>14170</v>
      </c>
      <c r="E590" s="17">
        <v>14115</v>
      </c>
      <c r="F590" s="17">
        <v>15565</v>
      </c>
      <c r="G590" s="17">
        <v>16555</v>
      </c>
      <c r="H590" s="21">
        <v>60405</v>
      </c>
      <c r="J590" s="25"/>
    </row>
    <row r="591" spans="1:10" x14ac:dyDescent="0.35">
      <c r="A591" s="18">
        <v>2036</v>
      </c>
      <c r="B591" s="8" t="s">
        <v>39</v>
      </c>
      <c r="C591" s="8" t="s">
        <v>153</v>
      </c>
      <c r="D591" s="8">
        <v>125</v>
      </c>
      <c r="E591" s="8">
        <v>190</v>
      </c>
      <c r="F591" s="8">
        <v>245</v>
      </c>
      <c r="G591" s="8">
        <v>210</v>
      </c>
      <c r="H591" s="10">
        <v>770</v>
      </c>
      <c r="J591" s="25"/>
    </row>
    <row r="592" spans="1:10" x14ac:dyDescent="0.35">
      <c r="A592" s="18">
        <v>2036</v>
      </c>
      <c r="B592" s="8" t="s">
        <v>39</v>
      </c>
      <c r="C592" s="8" t="s">
        <v>154</v>
      </c>
      <c r="D592" s="8">
        <v>535</v>
      </c>
      <c r="E592" s="8">
        <v>610</v>
      </c>
      <c r="F592" s="8">
        <v>710</v>
      </c>
      <c r="G592" s="8">
        <v>725</v>
      </c>
      <c r="H592" s="10">
        <v>2585</v>
      </c>
      <c r="J592" s="25"/>
    </row>
    <row r="593" spans="1:10" x14ac:dyDescent="0.35">
      <c r="A593" s="18">
        <v>2036</v>
      </c>
      <c r="B593" s="8" t="s">
        <v>39</v>
      </c>
      <c r="C593" s="8" t="s">
        <v>155</v>
      </c>
      <c r="D593" s="8">
        <v>1260</v>
      </c>
      <c r="E593" s="8">
        <v>1035</v>
      </c>
      <c r="F593" s="8">
        <v>1005</v>
      </c>
      <c r="G593" s="8">
        <v>1225</v>
      </c>
      <c r="H593" s="10">
        <v>4530</v>
      </c>
      <c r="J593" s="25"/>
    </row>
    <row r="594" spans="1:10" x14ac:dyDescent="0.35">
      <c r="A594" s="18">
        <v>2036</v>
      </c>
      <c r="B594" s="8" t="s">
        <v>39</v>
      </c>
      <c r="C594" s="8" t="s">
        <v>156</v>
      </c>
      <c r="D594" s="8">
        <v>705</v>
      </c>
      <c r="E594" s="8">
        <v>740</v>
      </c>
      <c r="F594" s="8">
        <v>790</v>
      </c>
      <c r="G594" s="8">
        <v>790</v>
      </c>
      <c r="H594" s="10">
        <v>3025</v>
      </c>
      <c r="J594" s="25"/>
    </row>
    <row r="595" spans="1:10" x14ac:dyDescent="0.35">
      <c r="A595" s="18">
        <v>2036</v>
      </c>
      <c r="B595" s="8" t="s">
        <v>39</v>
      </c>
      <c r="C595" s="8" t="s">
        <v>157</v>
      </c>
      <c r="D595" s="8">
        <v>905</v>
      </c>
      <c r="E595" s="8">
        <v>815</v>
      </c>
      <c r="F595" s="8">
        <v>825</v>
      </c>
      <c r="G595" s="8">
        <v>915</v>
      </c>
      <c r="H595" s="10">
        <v>3460</v>
      </c>
      <c r="J595" s="25"/>
    </row>
    <row r="596" spans="1:10" x14ac:dyDescent="0.35">
      <c r="A596" s="18">
        <v>2036</v>
      </c>
      <c r="B596" s="8" t="s">
        <v>39</v>
      </c>
      <c r="C596" s="8" t="s">
        <v>182</v>
      </c>
      <c r="D596" s="8">
        <v>615</v>
      </c>
      <c r="E596" s="8">
        <v>590</v>
      </c>
      <c r="F596" s="8">
        <v>585</v>
      </c>
      <c r="G596" s="8">
        <v>675</v>
      </c>
      <c r="H596" s="10">
        <v>2465</v>
      </c>
      <c r="J596" s="25"/>
    </row>
    <row r="597" spans="1:10" x14ac:dyDescent="0.35">
      <c r="A597" s="18">
        <v>2036</v>
      </c>
      <c r="B597" s="8" t="s">
        <v>39</v>
      </c>
      <c r="C597" s="8" t="s">
        <v>183</v>
      </c>
      <c r="D597" s="8">
        <v>610</v>
      </c>
      <c r="E597" s="8">
        <v>625</v>
      </c>
      <c r="F597" s="8">
        <v>575</v>
      </c>
      <c r="G597" s="8">
        <v>620</v>
      </c>
      <c r="H597" s="10">
        <v>2425</v>
      </c>
      <c r="J597" s="25"/>
    </row>
    <row r="598" spans="1:10" x14ac:dyDescent="0.35">
      <c r="A598" s="18">
        <v>2036</v>
      </c>
      <c r="B598" s="8" t="s">
        <v>39</v>
      </c>
      <c r="C598" s="8" t="s">
        <v>184</v>
      </c>
      <c r="D598" s="8">
        <v>675</v>
      </c>
      <c r="E598" s="8">
        <v>735</v>
      </c>
      <c r="F598" s="8">
        <v>665</v>
      </c>
      <c r="G598" s="8">
        <v>740</v>
      </c>
      <c r="H598" s="10">
        <v>2815</v>
      </c>
      <c r="J598" s="25"/>
    </row>
    <row r="599" spans="1:10" x14ac:dyDescent="0.35">
      <c r="A599" s="18">
        <v>2036</v>
      </c>
      <c r="B599" s="8" t="s">
        <v>39</v>
      </c>
      <c r="C599" s="8" t="s">
        <v>185</v>
      </c>
      <c r="D599" s="8">
        <v>200</v>
      </c>
      <c r="E599" s="8">
        <v>255</v>
      </c>
      <c r="F599" s="8">
        <v>355</v>
      </c>
      <c r="G599" s="8">
        <v>410</v>
      </c>
      <c r="H599" s="10">
        <v>1225</v>
      </c>
      <c r="J599" s="25"/>
    </row>
    <row r="600" spans="1:10" x14ac:dyDescent="0.35">
      <c r="A600" s="18">
        <v>2036</v>
      </c>
      <c r="B600" s="8" t="s">
        <v>39</v>
      </c>
      <c r="C600" s="8" t="s">
        <v>162</v>
      </c>
      <c r="D600" s="8">
        <v>840</v>
      </c>
      <c r="E600" s="8">
        <v>825</v>
      </c>
      <c r="F600" s="8">
        <v>740</v>
      </c>
      <c r="G600" s="8">
        <v>675</v>
      </c>
      <c r="H600" s="10">
        <v>3080</v>
      </c>
      <c r="J600" s="25"/>
    </row>
    <row r="601" spans="1:10" x14ac:dyDescent="0.35">
      <c r="A601" s="18">
        <v>2036</v>
      </c>
      <c r="B601" s="8" t="s">
        <v>39</v>
      </c>
      <c r="C601" s="8" t="s">
        <v>163</v>
      </c>
      <c r="D601" s="8">
        <v>625</v>
      </c>
      <c r="E601" s="8">
        <v>725</v>
      </c>
      <c r="F601" s="8">
        <v>740</v>
      </c>
      <c r="G601" s="8">
        <v>780</v>
      </c>
      <c r="H601" s="10">
        <v>2875</v>
      </c>
      <c r="J601" s="25"/>
    </row>
    <row r="602" spans="1:10" x14ac:dyDescent="0.35">
      <c r="A602" s="18">
        <v>2036</v>
      </c>
      <c r="B602" s="8" t="s">
        <v>39</v>
      </c>
      <c r="C602" s="8" t="s">
        <v>164</v>
      </c>
      <c r="D602" s="8">
        <v>690</v>
      </c>
      <c r="E602" s="8">
        <v>685</v>
      </c>
      <c r="F602" s="8">
        <v>655</v>
      </c>
      <c r="G602" s="8">
        <v>530</v>
      </c>
      <c r="H602" s="10">
        <v>2565</v>
      </c>
      <c r="J602" s="25"/>
    </row>
    <row r="603" spans="1:10" x14ac:dyDescent="0.35">
      <c r="A603" s="18">
        <v>2036</v>
      </c>
      <c r="B603" s="8" t="s">
        <v>39</v>
      </c>
      <c r="C603" s="8" t="s">
        <v>186</v>
      </c>
      <c r="D603" s="8">
        <v>1130</v>
      </c>
      <c r="E603" s="8">
        <v>1025</v>
      </c>
      <c r="F603" s="8">
        <v>965</v>
      </c>
      <c r="G603" s="8">
        <v>895</v>
      </c>
      <c r="H603" s="10">
        <v>4015</v>
      </c>
      <c r="J603" s="25"/>
    </row>
    <row r="604" spans="1:10" x14ac:dyDescent="0.35">
      <c r="A604" s="18">
        <v>2036</v>
      </c>
      <c r="B604" s="8" t="s">
        <v>39</v>
      </c>
      <c r="C604" s="8" t="s">
        <v>166</v>
      </c>
      <c r="D604" s="8">
        <v>890</v>
      </c>
      <c r="E604" s="8">
        <v>760</v>
      </c>
      <c r="F604" s="8">
        <v>815</v>
      </c>
      <c r="G604" s="8">
        <v>1015</v>
      </c>
      <c r="H604" s="10">
        <v>3480</v>
      </c>
      <c r="J604" s="25"/>
    </row>
    <row r="605" spans="1:10" x14ac:dyDescent="0.35">
      <c r="A605" s="18">
        <v>2036</v>
      </c>
      <c r="B605" s="8" t="s">
        <v>39</v>
      </c>
      <c r="C605" s="8" t="s">
        <v>167</v>
      </c>
      <c r="D605" s="8">
        <v>555</v>
      </c>
      <c r="E605" s="8">
        <v>640</v>
      </c>
      <c r="F605" s="8">
        <v>725</v>
      </c>
      <c r="G605" s="8">
        <v>795</v>
      </c>
      <c r="H605" s="10">
        <v>2720</v>
      </c>
      <c r="J605" s="25"/>
    </row>
    <row r="606" spans="1:10" x14ac:dyDescent="0.35">
      <c r="A606" s="18">
        <v>2036</v>
      </c>
      <c r="B606" s="8" t="s">
        <v>39</v>
      </c>
      <c r="C606" s="8" t="s">
        <v>168</v>
      </c>
      <c r="D606" s="8">
        <v>605</v>
      </c>
      <c r="E606" s="8">
        <v>650</v>
      </c>
      <c r="F606" s="8">
        <v>660</v>
      </c>
      <c r="G606" s="8">
        <v>650</v>
      </c>
      <c r="H606" s="10">
        <v>2565</v>
      </c>
      <c r="J606" s="25"/>
    </row>
    <row r="607" spans="1:10" x14ac:dyDescent="0.35">
      <c r="A607" s="18">
        <v>2036</v>
      </c>
      <c r="B607" s="8" t="s">
        <v>39</v>
      </c>
      <c r="C607" s="8" t="s">
        <v>169</v>
      </c>
      <c r="D607" s="8">
        <v>735</v>
      </c>
      <c r="E607" s="8">
        <v>650</v>
      </c>
      <c r="F607" s="8">
        <v>720</v>
      </c>
      <c r="G607" s="8">
        <v>1075</v>
      </c>
      <c r="H607" s="10">
        <v>3180</v>
      </c>
      <c r="J607" s="25"/>
    </row>
    <row r="608" spans="1:10" x14ac:dyDescent="0.35">
      <c r="A608" s="18">
        <v>2036</v>
      </c>
      <c r="B608" s="8" t="s">
        <v>39</v>
      </c>
      <c r="C608" s="8" t="s">
        <v>187</v>
      </c>
      <c r="D608" s="8">
        <v>610</v>
      </c>
      <c r="E608" s="8">
        <v>650</v>
      </c>
      <c r="F608" s="8">
        <v>670</v>
      </c>
      <c r="G608" s="8">
        <v>730</v>
      </c>
      <c r="H608" s="10">
        <v>2665</v>
      </c>
      <c r="J608" s="25"/>
    </row>
    <row r="609" spans="1:10" x14ac:dyDescent="0.35">
      <c r="A609" s="18">
        <v>2036</v>
      </c>
      <c r="B609" s="8" t="s">
        <v>39</v>
      </c>
      <c r="C609" s="8" t="s">
        <v>171</v>
      </c>
      <c r="D609" s="8">
        <v>800</v>
      </c>
      <c r="E609" s="8">
        <v>840</v>
      </c>
      <c r="F609" s="8">
        <v>820</v>
      </c>
      <c r="G609" s="8">
        <v>930</v>
      </c>
      <c r="H609" s="10">
        <v>3395</v>
      </c>
      <c r="J609" s="25"/>
    </row>
    <row r="610" spans="1:10" x14ac:dyDescent="0.35">
      <c r="A610" s="18">
        <v>2036</v>
      </c>
      <c r="B610" s="8" t="s">
        <v>39</v>
      </c>
      <c r="C610" s="8" t="s">
        <v>172</v>
      </c>
      <c r="D610" s="8">
        <v>790</v>
      </c>
      <c r="E610" s="8">
        <v>705</v>
      </c>
      <c r="F610" s="8">
        <v>605</v>
      </c>
      <c r="G610" s="8">
        <v>560</v>
      </c>
      <c r="H610" s="10">
        <v>2665</v>
      </c>
      <c r="J610" s="25"/>
    </row>
    <row r="611" spans="1:10" x14ac:dyDescent="0.35">
      <c r="A611" s="18">
        <v>2036</v>
      </c>
      <c r="B611" s="8" t="s">
        <v>39</v>
      </c>
      <c r="C611" s="8" t="s">
        <v>173</v>
      </c>
      <c r="D611" s="8">
        <v>385</v>
      </c>
      <c r="E611" s="8">
        <v>415</v>
      </c>
      <c r="F611" s="8">
        <v>480</v>
      </c>
      <c r="G611" s="8">
        <v>500</v>
      </c>
      <c r="H611" s="10">
        <v>1780</v>
      </c>
      <c r="J611" s="25"/>
    </row>
    <row r="612" spans="1:10" x14ac:dyDescent="0.35">
      <c r="A612" s="18">
        <v>2036</v>
      </c>
      <c r="B612" s="8" t="s">
        <v>39</v>
      </c>
      <c r="C612" s="8" t="s">
        <v>174</v>
      </c>
      <c r="D612" s="8">
        <v>215</v>
      </c>
      <c r="E612" s="8">
        <v>270</v>
      </c>
      <c r="F612" s="8">
        <v>300</v>
      </c>
      <c r="G612" s="8">
        <v>355</v>
      </c>
      <c r="H612" s="10">
        <v>1145</v>
      </c>
      <c r="J612" s="25"/>
    </row>
    <row r="613" spans="1:10" x14ac:dyDescent="0.35">
      <c r="A613" s="18">
        <v>2036</v>
      </c>
      <c r="B613" s="8" t="s">
        <v>39</v>
      </c>
      <c r="C613" s="8" t="s">
        <v>175</v>
      </c>
      <c r="D613" s="8">
        <v>190</v>
      </c>
      <c r="E613" s="8">
        <v>230</v>
      </c>
      <c r="F613" s="8">
        <v>200</v>
      </c>
      <c r="G613" s="8">
        <v>225</v>
      </c>
      <c r="H613" s="10">
        <v>850</v>
      </c>
      <c r="J613" s="25"/>
    </row>
    <row r="614" spans="1:10" x14ac:dyDescent="0.35">
      <c r="A614" s="20">
        <v>2036</v>
      </c>
      <c r="B614" s="17" t="s">
        <v>39</v>
      </c>
      <c r="C614" s="17" t="s">
        <v>30</v>
      </c>
      <c r="D614" s="17">
        <v>14700</v>
      </c>
      <c r="E614" s="17">
        <v>14675</v>
      </c>
      <c r="F614" s="17">
        <v>14865</v>
      </c>
      <c r="G614" s="17">
        <v>16035</v>
      </c>
      <c r="H614" s="21">
        <v>60270</v>
      </c>
      <c r="J614" s="25"/>
    </row>
    <row r="615" spans="1:10" x14ac:dyDescent="0.35">
      <c r="A615" s="18">
        <v>2041</v>
      </c>
      <c r="B615" s="8" t="s">
        <v>39</v>
      </c>
      <c r="C615" s="8" t="s">
        <v>153</v>
      </c>
      <c r="D615" s="8">
        <v>125</v>
      </c>
      <c r="E615" s="8">
        <v>195</v>
      </c>
      <c r="F615" s="8">
        <v>250</v>
      </c>
      <c r="G615" s="8">
        <v>205</v>
      </c>
      <c r="H615" s="10">
        <v>780</v>
      </c>
      <c r="J615" s="25"/>
    </row>
    <row r="616" spans="1:10" x14ac:dyDescent="0.35">
      <c r="A616" s="18">
        <v>2041</v>
      </c>
      <c r="B616" s="8" t="s">
        <v>39</v>
      </c>
      <c r="C616" s="8" t="s">
        <v>154</v>
      </c>
      <c r="D616" s="8">
        <v>530</v>
      </c>
      <c r="E616" s="8">
        <v>610</v>
      </c>
      <c r="F616" s="8">
        <v>720</v>
      </c>
      <c r="G616" s="8">
        <v>685</v>
      </c>
      <c r="H616" s="10">
        <v>2545</v>
      </c>
      <c r="J616" s="25"/>
    </row>
    <row r="617" spans="1:10" x14ac:dyDescent="0.35">
      <c r="A617" s="18">
        <v>2041</v>
      </c>
      <c r="B617" s="8" t="s">
        <v>39</v>
      </c>
      <c r="C617" s="8" t="s">
        <v>155</v>
      </c>
      <c r="D617" s="8">
        <v>1225</v>
      </c>
      <c r="E617" s="8">
        <v>1020</v>
      </c>
      <c r="F617" s="8">
        <v>1005</v>
      </c>
      <c r="G617" s="8">
        <v>1150</v>
      </c>
      <c r="H617" s="10">
        <v>4400</v>
      </c>
      <c r="J617" s="25"/>
    </row>
    <row r="618" spans="1:10" x14ac:dyDescent="0.35">
      <c r="A618" s="18">
        <v>2041</v>
      </c>
      <c r="B618" s="8" t="s">
        <v>39</v>
      </c>
      <c r="C618" s="8" t="s">
        <v>156</v>
      </c>
      <c r="D618" s="8">
        <v>695</v>
      </c>
      <c r="E618" s="8">
        <v>740</v>
      </c>
      <c r="F618" s="8">
        <v>795</v>
      </c>
      <c r="G618" s="8">
        <v>750</v>
      </c>
      <c r="H618" s="10">
        <v>2980</v>
      </c>
      <c r="J618" s="25"/>
    </row>
    <row r="619" spans="1:10" x14ac:dyDescent="0.35">
      <c r="A619" s="18">
        <v>2041</v>
      </c>
      <c r="B619" s="8" t="s">
        <v>39</v>
      </c>
      <c r="C619" s="8" t="s">
        <v>157</v>
      </c>
      <c r="D619" s="8">
        <v>890</v>
      </c>
      <c r="E619" s="8">
        <v>815</v>
      </c>
      <c r="F619" s="8">
        <v>835</v>
      </c>
      <c r="G619" s="8">
        <v>865</v>
      </c>
      <c r="H619" s="10">
        <v>3400</v>
      </c>
      <c r="J619" s="25"/>
    </row>
    <row r="620" spans="1:10" x14ac:dyDescent="0.35">
      <c r="A620" s="18">
        <v>2041</v>
      </c>
      <c r="B620" s="8" t="s">
        <v>39</v>
      </c>
      <c r="C620" s="8" t="s">
        <v>182</v>
      </c>
      <c r="D620" s="8">
        <v>605</v>
      </c>
      <c r="E620" s="8">
        <v>590</v>
      </c>
      <c r="F620" s="8">
        <v>595</v>
      </c>
      <c r="G620" s="8">
        <v>640</v>
      </c>
      <c r="H620" s="10">
        <v>2425</v>
      </c>
      <c r="J620" s="25"/>
    </row>
    <row r="621" spans="1:10" x14ac:dyDescent="0.35">
      <c r="A621" s="18">
        <v>2041</v>
      </c>
      <c r="B621" s="8" t="s">
        <v>39</v>
      </c>
      <c r="C621" s="8" t="s">
        <v>183</v>
      </c>
      <c r="D621" s="8">
        <v>600</v>
      </c>
      <c r="E621" s="8">
        <v>625</v>
      </c>
      <c r="F621" s="8">
        <v>580</v>
      </c>
      <c r="G621" s="8">
        <v>590</v>
      </c>
      <c r="H621" s="10">
        <v>2390</v>
      </c>
      <c r="J621" s="25"/>
    </row>
    <row r="622" spans="1:10" x14ac:dyDescent="0.35">
      <c r="A622" s="18">
        <v>2041</v>
      </c>
      <c r="B622" s="8" t="s">
        <v>39</v>
      </c>
      <c r="C622" s="8" t="s">
        <v>184</v>
      </c>
      <c r="D622" s="8">
        <v>660</v>
      </c>
      <c r="E622" s="8">
        <v>730</v>
      </c>
      <c r="F622" s="8">
        <v>675</v>
      </c>
      <c r="G622" s="8">
        <v>700</v>
      </c>
      <c r="H622" s="10">
        <v>2765</v>
      </c>
      <c r="J622" s="25"/>
    </row>
    <row r="623" spans="1:10" x14ac:dyDescent="0.35">
      <c r="A623" s="18">
        <v>2041</v>
      </c>
      <c r="B623" s="8" t="s">
        <v>39</v>
      </c>
      <c r="C623" s="8" t="s">
        <v>185</v>
      </c>
      <c r="D623" s="8">
        <v>200</v>
      </c>
      <c r="E623" s="8">
        <v>255</v>
      </c>
      <c r="F623" s="8">
        <v>360</v>
      </c>
      <c r="G623" s="8">
        <v>390</v>
      </c>
      <c r="H623" s="10">
        <v>1210</v>
      </c>
      <c r="J623" s="25"/>
    </row>
    <row r="624" spans="1:10" x14ac:dyDescent="0.35">
      <c r="A624" s="18">
        <v>2041</v>
      </c>
      <c r="B624" s="8" t="s">
        <v>39</v>
      </c>
      <c r="C624" s="8" t="s">
        <v>162</v>
      </c>
      <c r="D624" s="8">
        <v>840</v>
      </c>
      <c r="E624" s="8">
        <v>835</v>
      </c>
      <c r="F624" s="8">
        <v>765</v>
      </c>
      <c r="G624" s="8">
        <v>650</v>
      </c>
      <c r="H624" s="10">
        <v>3090</v>
      </c>
      <c r="J624" s="25"/>
    </row>
    <row r="625" spans="1:10" x14ac:dyDescent="0.35">
      <c r="A625" s="18">
        <v>2041</v>
      </c>
      <c r="B625" s="8" t="s">
        <v>39</v>
      </c>
      <c r="C625" s="8" t="s">
        <v>163</v>
      </c>
      <c r="D625" s="8">
        <v>615</v>
      </c>
      <c r="E625" s="8">
        <v>720</v>
      </c>
      <c r="F625" s="8">
        <v>750</v>
      </c>
      <c r="G625" s="8">
        <v>735</v>
      </c>
      <c r="H625" s="10">
        <v>2825</v>
      </c>
      <c r="J625" s="25"/>
    </row>
    <row r="626" spans="1:10" x14ac:dyDescent="0.35">
      <c r="A626" s="18">
        <v>2041</v>
      </c>
      <c r="B626" s="8" t="s">
        <v>39</v>
      </c>
      <c r="C626" s="8" t="s">
        <v>164</v>
      </c>
      <c r="D626" s="8">
        <v>820</v>
      </c>
      <c r="E626" s="8">
        <v>820</v>
      </c>
      <c r="F626" s="8">
        <v>800</v>
      </c>
      <c r="G626" s="8">
        <v>615</v>
      </c>
      <c r="H626" s="10">
        <v>3055</v>
      </c>
      <c r="J626" s="25"/>
    </row>
    <row r="627" spans="1:10" x14ac:dyDescent="0.35">
      <c r="A627" s="18">
        <v>2041</v>
      </c>
      <c r="B627" s="8" t="s">
        <v>39</v>
      </c>
      <c r="C627" s="8" t="s">
        <v>186</v>
      </c>
      <c r="D627" s="8">
        <v>1110</v>
      </c>
      <c r="E627" s="8">
        <v>1020</v>
      </c>
      <c r="F627" s="8">
        <v>970</v>
      </c>
      <c r="G627" s="8">
        <v>845</v>
      </c>
      <c r="H627" s="10">
        <v>3945</v>
      </c>
      <c r="J627" s="25"/>
    </row>
    <row r="628" spans="1:10" x14ac:dyDescent="0.35">
      <c r="A628" s="18">
        <v>2041</v>
      </c>
      <c r="B628" s="8" t="s">
        <v>39</v>
      </c>
      <c r="C628" s="8" t="s">
        <v>166</v>
      </c>
      <c r="D628" s="8">
        <v>875</v>
      </c>
      <c r="E628" s="8">
        <v>755</v>
      </c>
      <c r="F628" s="8">
        <v>825</v>
      </c>
      <c r="G628" s="8">
        <v>960</v>
      </c>
      <c r="H628" s="10">
        <v>3410</v>
      </c>
      <c r="J628" s="25"/>
    </row>
    <row r="629" spans="1:10" x14ac:dyDescent="0.35">
      <c r="A629" s="18">
        <v>2041</v>
      </c>
      <c r="B629" s="8" t="s">
        <v>39</v>
      </c>
      <c r="C629" s="8" t="s">
        <v>167</v>
      </c>
      <c r="D629" s="8">
        <v>545</v>
      </c>
      <c r="E629" s="8">
        <v>640</v>
      </c>
      <c r="F629" s="8">
        <v>735</v>
      </c>
      <c r="G629" s="8">
        <v>755</v>
      </c>
      <c r="H629" s="10">
        <v>2675</v>
      </c>
      <c r="J629" s="25"/>
    </row>
    <row r="630" spans="1:10" x14ac:dyDescent="0.35">
      <c r="A630" s="18">
        <v>2041</v>
      </c>
      <c r="B630" s="8" t="s">
        <v>39</v>
      </c>
      <c r="C630" s="8" t="s">
        <v>168</v>
      </c>
      <c r="D630" s="8">
        <v>595</v>
      </c>
      <c r="E630" s="8">
        <v>650</v>
      </c>
      <c r="F630" s="8">
        <v>665</v>
      </c>
      <c r="G630" s="8">
        <v>615</v>
      </c>
      <c r="H630" s="10">
        <v>2525</v>
      </c>
      <c r="J630" s="25"/>
    </row>
    <row r="631" spans="1:10" x14ac:dyDescent="0.35">
      <c r="A631" s="18">
        <v>2041</v>
      </c>
      <c r="B631" s="8" t="s">
        <v>39</v>
      </c>
      <c r="C631" s="8" t="s">
        <v>169</v>
      </c>
      <c r="D631" s="8">
        <v>720</v>
      </c>
      <c r="E631" s="8">
        <v>650</v>
      </c>
      <c r="F631" s="8">
        <v>725</v>
      </c>
      <c r="G631" s="8">
        <v>1015</v>
      </c>
      <c r="H631" s="10">
        <v>3110</v>
      </c>
      <c r="J631" s="25"/>
    </row>
    <row r="632" spans="1:10" x14ac:dyDescent="0.35">
      <c r="A632" s="18">
        <v>2041</v>
      </c>
      <c r="B632" s="8" t="s">
        <v>39</v>
      </c>
      <c r="C632" s="8" t="s">
        <v>187</v>
      </c>
      <c r="D632" s="8">
        <v>600</v>
      </c>
      <c r="E632" s="8">
        <v>650</v>
      </c>
      <c r="F632" s="8">
        <v>680</v>
      </c>
      <c r="G632" s="8">
        <v>690</v>
      </c>
      <c r="H632" s="10">
        <v>2620</v>
      </c>
      <c r="J632" s="25"/>
    </row>
    <row r="633" spans="1:10" x14ac:dyDescent="0.35">
      <c r="A633" s="18">
        <v>2041</v>
      </c>
      <c r="B633" s="8" t="s">
        <v>39</v>
      </c>
      <c r="C633" s="8" t="s">
        <v>171</v>
      </c>
      <c r="D633" s="8">
        <v>785</v>
      </c>
      <c r="E633" s="8">
        <v>835</v>
      </c>
      <c r="F633" s="8">
        <v>830</v>
      </c>
      <c r="G633" s="8">
        <v>880</v>
      </c>
      <c r="H633" s="10">
        <v>3330</v>
      </c>
      <c r="J633" s="25"/>
    </row>
    <row r="634" spans="1:10" x14ac:dyDescent="0.35">
      <c r="A634" s="18">
        <v>2041</v>
      </c>
      <c r="B634" s="8" t="s">
        <v>39</v>
      </c>
      <c r="C634" s="8" t="s">
        <v>172</v>
      </c>
      <c r="D634" s="8">
        <v>775</v>
      </c>
      <c r="E634" s="8">
        <v>705</v>
      </c>
      <c r="F634" s="8">
        <v>615</v>
      </c>
      <c r="G634" s="8">
        <v>535</v>
      </c>
      <c r="H634" s="10">
        <v>2625</v>
      </c>
      <c r="J634" s="25"/>
    </row>
    <row r="635" spans="1:10" x14ac:dyDescent="0.35">
      <c r="A635" s="18">
        <v>2041</v>
      </c>
      <c r="B635" s="8" t="s">
        <v>39</v>
      </c>
      <c r="C635" s="8" t="s">
        <v>173</v>
      </c>
      <c r="D635" s="8">
        <v>380</v>
      </c>
      <c r="E635" s="8">
        <v>415</v>
      </c>
      <c r="F635" s="8">
        <v>485</v>
      </c>
      <c r="G635" s="8">
        <v>475</v>
      </c>
      <c r="H635" s="10">
        <v>1755</v>
      </c>
      <c r="J635" s="25"/>
    </row>
    <row r="636" spans="1:10" x14ac:dyDescent="0.35">
      <c r="A636" s="18">
        <v>2041</v>
      </c>
      <c r="B636" s="8" t="s">
        <v>39</v>
      </c>
      <c r="C636" s="8" t="s">
        <v>174</v>
      </c>
      <c r="D636" s="8">
        <v>215</v>
      </c>
      <c r="E636" s="8">
        <v>270</v>
      </c>
      <c r="F636" s="8">
        <v>305</v>
      </c>
      <c r="G636" s="8">
        <v>340</v>
      </c>
      <c r="H636" s="10">
        <v>1135</v>
      </c>
      <c r="J636" s="25"/>
    </row>
    <row r="637" spans="1:10" x14ac:dyDescent="0.35">
      <c r="A637" s="18">
        <v>2041</v>
      </c>
      <c r="B637" s="8" t="s">
        <v>39</v>
      </c>
      <c r="C637" s="8" t="s">
        <v>175</v>
      </c>
      <c r="D637" s="8">
        <v>195</v>
      </c>
      <c r="E637" s="8">
        <v>235</v>
      </c>
      <c r="F637" s="8">
        <v>210</v>
      </c>
      <c r="G637" s="8">
        <v>215</v>
      </c>
      <c r="H637" s="10">
        <v>850</v>
      </c>
      <c r="J637" s="25"/>
    </row>
    <row r="638" spans="1:10" x14ac:dyDescent="0.35">
      <c r="A638" s="22">
        <v>2041</v>
      </c>
      <c r="B638" s="16" t="s">
        <v>39</v>
      </c>
      <c r="C638" s="16" t="s">
        <v>30</v>
      </c>
      <c r="D638" s="16">
        <v>14605</v>
      </c>
      <c r="E638" s="16">
        <v>14775</v>
      </c>
      <c r="F638" s="16">
        <v>15170</v>
      </c>
      <c r="G638" s="16">
        <v>15300</v>
      </c>
      <c r="H638" s="19">
        <v>59845</v>
      </c>
      <c r="J638" s="25"/>
    </row>
  </sheetData>
  <pageMargins left="0.7" right="0.7" top="0.75" bottom="0.75" header="0.3" footer="0.3"/>
  <pageSetup paperSize="9" orientation="portrait" verticalDpi="192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228"/>
  <sheetViews>
    <sheetView workbookViewId="0"/>
  </sheetViews>
  <sheetFormatPr defaultRowHeight="15.5" x14ac:dyDescent="0.35"/>
  <cols>
    <col min="1" max="1" width="34.3046875" customWidth="1"/>
    <col min="2" max="13" width="12.84375" customWidth="1"/>
  </cols>
  <sheetData>
    <row r="1" spans="1:24" ht="22.5" x14ac:dyDescent="0.45">
      <c r="A1" s="2" t="s">
        <v>193</v>
      </c>
    </row>
    <row r="2" spans="1:24" x14ac:dyDescent="0.35">
      <c r="A2" t="s">
        <v>19</v>
      </c>
    </row>
    <row r="3" spans="1:24" x14ac:dyDescent="0.35">
      <c r="A3" s="11" t="s">
        <v>194</v>
      </c>
      <c r="B3" s="14" t="s">
        <v>195</v>
      </c>
      <c r="C3" s="12" t="s">
        <v>196</v>
      </c>
      <c r="D3" s="12" t="s">
        <v>197</v>
      </c>
      <c r="E3" s="12" t="s">
        <v>198</v>
      </c>
      <c r="F3" s="12" t="s">
        <v>199</v>
      </c>
      <c r="G3" s="12" t="s">
        <v>200</v>
      </c>
      <c r="H3" s="12" t="s">
        <v>201</v>
      </c>
      <c r="I3" s="12" t="s">
        <v>202</v>
      </c>
      <c r="J3" s="12" t="s">
        <v>203</v>
      </c>
      <c r="K3" s="12" t="s">
        <v>204</v>
      </c>
      <c r="L3" s="12" t="s">
        <v>205</v>
      </c>
    </row>
    <row r="4" spans="1:24" x14ac:dyDescent="0.35">
      <c r="A4" s="9" t="s">
        <v>40</v>
      </c>
      <c r="B4" s="8" t="s">
        <v>206</v>
      </c>
      <c r="C4" s="8">
        <v>8835</v>
      </c>
      <c r="D4" s="8">
        <v>9475</v>
      </c>
      <c r="E4" s="8">
        <v>9660</v>
      </c>
      <c r="F4" s="10">
        <v>9810</v>
      </c>
      <c r="G4" s="8">
        <v>9950</v>
      </c>
      <c r="H4" s="8">
        <v>10075</v>
      </c>
      <c r="I4" s="8">
        <v>10190</v>
      </c>
      <c r="J4" s="8">
        <v>10305</v>
      </c>
      <c r="K4" s="8">
        <v>10420</v>
      </c>
      <c r="L4" s="8">
        <v>10515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x14ac:dyDescent="0.35">
      <c r="A5" s="9" t="s">
        <v>40</v>
      </c>
      <c r="B5" s="8" t="s">
        <v>207</v>
      </c>
      <c r="C5" s="8">
        <v>9415</v>
      </c>
      <c r="D5" s="8">
        <v>9125</v>
      </c>
      <c r="E5" s="8">
        <v>9660</v>
      </c>
      <c r="F5" s="10">
        <v>9905</v>
      </c>
      <c r="G5" s="8">
        <v>10055</v>
      </c>
      <c r="H5" s="8">
        <v>10185</v>
      </c>
      <c r="I5" s="8">
        <v>10310</v>
      </c>
      <c r="J5" s="8">
        <v>10420</v>
      </c>
      <c r="K5" s="8">
        <v>10520</v>
      </c>
      <c r="L5" s="8">
        <v>10630</v>
      </c>
    </row>
    <row r="6" spans="1:24" x14ac:dyDescent="0.35">
      <c r="A6" s="9" t="s">
        <v>40</v>
      </c>
      <c r="B6" s="8" t="s">
        <v>208</v>
      </c>
      <c r="C6" s="8">
        <v>9675</v>
      </c>
      <c r="D6" s="8">
        <v>9570</v>
      </c>
      <c r="E6" s="8">
        <v>9325</v>
      </c>
      <c r="F6" s="10">
        <v>9775</v>
      </c>
      <c r="G6" s="8">
        <v>10070</v>
      </c>
      <c r="H6" s="8">
        <v>10220</v>
      </c>
      <c r="I6" s="8">
        <v>10345</v>
      </c>
      <c r="J6" s="8">
        <v>10470</v>
      </c>
      <c r="K6" s="8">
        <v>10565</v>
      </c>
      <c r="L6" s="8">
        <v>10660</v>
      </c>
    </row>
    <row r="7" spans="1:24" x14ac:dyDescent="0.35">
      <c r="A7" s="9" t="s">
        <v>40</v>
      </c>
      <c r="B7" s="8" t="s">
        <v>209</v>
      </c>
      <c r="C7" s="8">
        <v>10045</v>
      </c>
      <c r="D7" s="8">
        <v>9810</v>
      </c>
      <c r="E7" s="8">
        <v>9685</v>
      </c>
      <c r="F7" s="10">
        <v>9485</v>
      </c>
      <c r="G7" s="8">
        <v>9860</v>
      </c>
      <c r="H7" s="8">
        <v>10190</v>
      </c>
      <c r="I7" s="8">
        <v>10340</v>
      </c>
      <c r="J7" s="8">
        <v>10470</v>
      </c>
      <c r="K7" s="8">
        <v>10580</v>
      </c>
      <c r="L7" s="8">
        <v>10675</v>
      </c>
    </row>
    <row r="8" spans="1:24" x14ac:dyDescent="0.35">
      <c r="A8" s="9" t="s">
        <v>40</v>
      </c>
      <c r="B8" s="8" t="s">
        <v>210</v>
      </c>
      <c r="C8" s="8">
        <v>10470</v>
      </c>
      <c r="D8" s="8">
        <v>10155</v>
      </c>
      <c r="E8" s="8">
        <v>9930</v>
      </c>
      <c r="F8" s="10">
        <v>9790</v>
      </c>
      <c r="G8" s="8">
        <v>9620</v>
      </c>
      <c r="H8" s="8">
        <v>9935</v>
      </c>
      <c r="I8" s="8">
        <v>10300</v>
      </c>
      <c r="J8" s="8">
        <v>10455</v>
      </c>
      <c r="K8" s="8">
        <v>10570</v>
      </c>
      <c r="L8" s="8">
        <v>10680</v>
      </c>
    </row>
    <row r="9" spans="1:24" x14ac:dyDescent="0.35">
      <c r="A9" s="9" t="s">
        <v>40</v>
      </c>
      <c r="B9" s="8" t="s">
        <v>211</v>
      </c>
      <c r="C9" s="8">
        <v>10415</v>
      </c>
      <c r="D9" s="8">
        <v>10565</v>
      </c>
      <c r="E9" s="8">
        <v>10260</v>
      </c>
      <c r="F9" s="10">
        <v>10045</v>
      </c>
      <c r="G9" s="8">
        <v>9895</v>
      </c>
      <c r="H9" s="8">
        <v>9745</v>
      </c>
      <c r="I9" s="8">
        <v>10015</v>
      </c>
      <c r="J9" s="8">
        <v>10415</v>
      </c>
      <c r="K9" s="8">
        <v>10560</v>
      </c>
      <c r="L9" s="8">
        <v>10680</v>
      </c>
    </row>
    <row r="10" spans="1:24" x14ac:dyDescent="0.35">
      <c r="A10" s="9" t="s">
        <v>40</v>
      </c>
      <c r="B10" s="8" t="s">
        <v>212</v>
      </c>
      <c r="C10" s="8">
        <v>11075</v>
      </c>
      <c r="D10" s="8">
        <v>10530</v>
      </c>
      <c r="E10" s="8">
        <v>10660</v>
      </c>
      <c r="F10" s="10">
        <v>10365</v>
      </c>
      <c r="G10" s="8">
        <v>10160</v>
      </c>
      <c r="H10" s="8">
        <v>10000</v>
      </c>
      <c r="I10" s="8">
        <v>9870</v>
      </c>
      <c r="J10" s="8">
        <v>10110</v>
      </c>
      <c r="K10" s="8">
        <v>10525</v>
      </c>
      <c r="L10" s="8">
        <v>10670</v>
      </c>
    </row>
    <row r="11" spans="1:24" x14ac:dyDescent="0.35">
      <c r="A11" s="9" t="s">
        <v>40</v>
      </c>
      <c r="B11" s="8" t="s">
        <v>213</v>
      </c>
      <c r="C11" s="8">
        <v>10765</v>
      </c>
      <c r="D11" s="8">
        <v>11180</v>
      </c>
      <c r="E11" s="8">
        <v>10640</v>
      </c>
      <c r="F11" s="10">
        <v>10755</v>
      </c>
      <c r="G11" s="8">
        <v>10470</v>
      </c>
      <c r="H11" s="8">
        <v>10265</v>
      </c>
      <c r="I11" s="8">
        <v>10100</v>
      </c>
      <c r="J11" s="8">
        <v>9995</v>
      </c>
      <c r="K11" s="8">
        <v>10190</v>
      </c>
      <c r="L11" s="8">
        <v>10630</v>
      </c>
    </row>
    <row r="12" spans="1:24" x14ac:dyDescent="0.35">
      <c r="A12" s="9" t="s">
        <v>40</v>
      </c>
      <c r="B12" s="8" t="s">
        <v>214</v>
      </c>
      <c r="C12" s="8">
        <v>10965</v>
      </c>
      <c r="D12" s="8">
        <v>10910</v>
      </c>
      <c r="E12" s="8">
        <v>11315</v>
      </c>
      <c r="F12" s="10">
        <v>10785</v>
      </c>
      <c r="G12" s="8">
        <v>10880</v>
      </c>
      <c r="H12" s="8">
        <v>10605</v>
      </c>
      <c r="I12" s="8">
        <v>10405</v>
      </c>
      <c r="J12" s="8">
        <v>10235</v>
      </c>
      <c r="K12" s="8">
        <v>10140</v>
      </c>
      <c r="L12" s="8">
        <v>10305</v>
      </c>
    </row>
    <row r="13" spans="1:24" x14ac:dyDescent="0.35">
      <c r="A13" s="9" t="s">
        <v>40</v>
      </c>
      <c r="B13" s="8" t="s">
        <v>215</v>
      </c>
      <c r="C13" s="8">
        <v>11605</v>
      </c>
      <c r="D13" s="8">
        <v>11085</v>
      </c>
      <c r="E13" s="8">
        <v>11030</v>
      </c>
      <c r="F13" s="10">
        <v>11430</v>
      </c>
      <c r="G13" s="8">
        <v>10905</v>
      </c>
      <c r="H13" s="8">
        <v>10985</v>
      </c>
      <c r="I13" s="8">
        <v>10715</v>
      </c>
      <c r="J13" s="8">
        <v>10530</v>
      </c>
      <c r="K13" s="8">
        <v>10340</v>
      </c>
      <c r="L13" s="8">
        <v>10265</v>
      </c>
    </row>
    <row r="14" spans="1:24" x14ac:dyDescent="0.35">
      <c r="A14" s="9" t="s">
        <v>40</v>
      </c>
      <c r="B14" s="8" t="s">
        <v>216</v>
      </c>
      <c r="C14" s="8">
        <v>11515</v>
      </c>
      <c r="D14" s="8">
        <v>11715</v>
      </c>
      <c r="E14" s="8">
        <v>11200</v>
      </c>
      <c r="F14" s="10">
        <v>11145</v>
      </c>
      <c r="G14" s="8">
        <v>11535</v>
      </c>
      <c r="H14" s="8">
        <v>11015</v>
      </c>
      <c r="I14" s="8">
        <v>11085</v>
      </c>
      <c r="J14" s="8">
        <v>10830</v>
      </c>
      <c r="K14" s="8">
        <v>10640</v>
      </c>
      <c r="L14" s="8">
        <v>10450</v>
      </c>
    </row>
    <row r="15" spans="1:24" x14ac:dyDescent="0.35">
      <c r="A15" s="9" t="s">
        <v>40</v>
      </c>
      <c r="B15" s="8" t="s">
        <v>217</v>
      </c>
      <c r="C15" s="8">
        <v>11450</v>
      </c>
      <c r="D15" s="8">
        <v>11605</v>
      </c>
      <c r="E15" s="8">
        <v>11790</v>
      </c>
      <c r="F15" s="10">
        <v>11280</v>
      </c>
      <c r="G15" s="8">
        <v>11225</v>
      </c>
      <c r="H15" s="8">
        <v>11610</v>
      </c>
      <c r="I15" s="8">
        <v>11100</v>
      </c>
      <c r="J15" s="8">
        <v>11160</v>
      </c>
      <c r="K15" s="8">
        <v>10910</v>
      </c>
      <c r="L15" s="8">
        <v>10725</v>
      </c>
    </row>
    <row r="16" spans="1:24" x14ac:dyDescent="0.35">
      <c r="A16" s="9" t="s">
        <v>40</v>
      </c>
      <c r="B16" s="8" t="s">
        <v>218</v>
      </c>
      <c r="C16" s="8">
        <v>11185</v>
      </c>
      <c r="D16" s="8">
        <v>11575</v>
      </c>
      <c r="E16" s="8">
        <v>11720</v>
      </c>
      <c r="F16" s="10">
        <v>11885</v>
      </c>
      <c r="G16" s="8">
        <v>11380</v>
      </c>
      <c r="H16" s="8">
        <v>11330</v>
      </c>
      <c r="I16" s="8">
        <v>11710</v>
      </c>
      <c r="J16" s="8">
        <v>11210</v>
      </c>
      <c r="K16" s="8">
        <v>11255</v>
      </c>
      <c r="L16" s="8">
        <v>11010</v>
      </c>
    </row>
    <row r="17" spans="1:12" x14ac:dyDescent="0.35">
      <c r="A17" s="9" t="s">
        <v>40</v>
      </c>
      <c r="B17" s="8" t="s">
        <v>219</v>
      </c>
      <c r="C17" s="8">
        <v>11190</v>
      </c>
      <c r="D17" s="8">
        <v>11280</v>
      </c>
      <c r="E17" s="8">
        <v>11665</v>
      </c>
      <c r="F17" s="10">
        <v>11805</v>
      </c>
      <c r="G17" s="8">
        <v>11955</v>
      </c>
      <c r="H17" s="8">
        <v>11455</v>
      </c>
      <c r="I17" s="8">
        <v>11405</v>
      </c>
      <c r="J17" s="8">
        <v>11785</v>
      </c>
      <c r="K17" s="8">
        <v>11285</v>
      </c>
      <c r="L17" s="8">
        <v>11320</v>
      </c>
    </row>
    <row r="18" spans="1:12" x14ac:dyDescent="0.35">
      <c r="A18" s="9" t="s">
        <v>40</v>
      </c>
      <c r="B18" s="8" t="s">
        <v>220</v>
      </c>
      <c r="C18" s="8">
        <v>10950</v>
      </c>
      <c r="D18" s="8">
        <v>11310</v>
      </c>
      <c r="E18" s="8">
        <v>11410</v>
      </c>
      <c r="F18" s="10">
        <v>11780</v>
      </c>
      <c r="G18" s="8">
        <v>11915</v>
      </c>
      <c r="H18" s="8">
        <v>12050</v>
      </c>
      <c r="I18" s="8">
        <v>11560</v>
      </c>
      <c r="J18" s="8">
        <v>11510</v>
      </c>
      <c r="K18" s="8">
        <v>11885</v>
      </c>
      <c r="L18" s="8">
        <v>11390</v>
      </c>
    </row>
    <row r="19" spans="1:12" x14ac:dyDescent="0.35">
      <c r="A19" s="9" t="s">
        <v>40</v>
      </c>
      <c r="B19" s="8" t="s">
        <v>221</v>
      </c>
      <c r="C19" s="8">
        <v>10505</v>
      </c>
      <c r="D19" s="8">
        <v>11070</v>
      </c>
      <c r="E19" s="8">
        <v>11420</v>
      </c>
      <c r="F19" s="10">
        <v>11515</v>
      </c>
      <c r="G19" s="8">
        <v>11880</v>
      </c>
      <c r="H19" s="8">
        <v>12015</v>
      </c>
      <c r="I19" s="8">
        <v>12135</v>
      </c>
      <c r="J19" s="8">
        <v>11650</v>
      </c>
      <c r="K19" s="8">
        <v>11600</v>
      </c>
      <c r="L19" s="8">
        <v>11970</v>
      </c>
    </row>
    <row r="20" spans="1:12" x14ac:dyDescent="0.35">
      <c r="A20" s="9" t="s">
        <v>40</v>
      </c>
      <c r="B20" s="8" t="s">
        <v>222</v>
      </c>
      <c r="C20" s="8">
        <v>10085</v>
      </c>
      <c r="D20" s="8">
        <v>10665</v>
      </c>
      <c r="E20" s="8">
        <v>11235</v>
      </c>
      <c r="F20" s="10">
        <v>11565</v>
      </c>
      <c r="G20" s="8">
        <v>11665</v>
      </c>
      <c r="H20" s="8">
        <v>12025</v>
      </c>
      <c r="I20" s="8">
        <v>12155</v>
      </c>
      <c r="J20" s="8">
        <v>12265</v>
      </c>
      <c r="K20" s="8">
        <v>11780</v>
      </c>
      <c r="L20" s="8">
        <v>11730</v>
      </c>
    </row>
    <row r="21" spans="1:12" x14ac:dyDescent="0.35">
      <c r="A21" s="9" t="s">
        <v>40</v>
      </c>
      <c r="B21" s="8" t="s">
        <v>223</v>
      </c>
      <c r="C21" s="8">
        <v>10200</v>
      </c>
      <c r="D21" s="8">
        <v>10300</v>
      </c>
      <c r="E21" s="8">
        <v>10865</v>
      </c>
      <c r="F21" s="10">
        <v>11435</v>
      </c>
      <c r="G21" s="8">
        <v>11750</v>
      </c>
      <c r="H21" s="8">
        <v>11850</v>
      </c>
      <c r="I21" s="8">
        <v>12205</v>
      </c>
      <c r="J21" s="8">
        <v>12335</v>
      </c>
      <c r="K21" s="8">
        <v>12415</v>
      </c>
      <c r="L21" s="8">
        <v>11940</v>
      </c>
    </row>
    <row r="22" spans="1:12" x14ac:dyDescent="0.35">
      <c r="A22" s="9" t="s">
        <v>40</v>
      </c>
      <c r="B22" s="8" t="s">
        <v>224</v>
      </c>
      <c r="C22" s="8">
        <v>11210</v>
      </c>
      <c r="D22" s="8">
        <v>10740</v>
      </c>
      <c r="E22" s="8">
        <v>10825</v>
      </c>
      <c r="F22" s="10">
        <v>11395</v>
      </c>
      <c r="G22" s="8">
        <v>11990</v>
      </c>
      <c r="H22" s="8">
        <v>12275</v>
      </c>
      <c r="I22" s="8">
        <v>12400</v>
      </c>
      <c r="J22" s="8">
        <v>12790</v>
      </c>
      <c r="K22" s="8">
        <v>12915</v>
      </c>
      <c r="L22" s="8">
        <v>13005</v>
      </c>
    </row>
    <row r="23" spans="1:12" x14ac:dyDescent="0.35">
      <c r="A23" s="9" t="s">
        <v>40</v>
      </c>
      <c r="B23" s="8" t="s">
        <v>225</v>
      </c>
      <c r="C23" s="8">
        <v>10775</v>
      </c>
      <c r="D23" s="8">
        <v>11945</v>
      </c>
      <c r="E23" s="8">
        <v>11335</v>
      </c>
      <c r="F23" s="10">
        <v>11515</v>
      </c>
      <c r="G23" s="8">
        <v>12020</v>
      </c>
      <c r="H23" s="8">
        <v>12565</v>
      </c>
      <c r="I23" s="8">
        <v>12690</v>
      </c>
      <c r="J23" s="8">
        <v>12900</v>
      </c>
      <c r="K23" s="8">
        <v>13165</v>
      </c>
      <c r="L23" s="8">
        <v>13310</v>
      </c>
    </row>
    <row r="24" spans="1:12" x14ac:dyDescent="0.35">
      <c r="A24" s="9" t="s">
        <v>40</v>
      </c>
      <c r="B24" s="8" t="s">
        <v>226</v>
      </c>
      <c r="C24" s="8">
        <v>10705</v>
      </c>
      <c r="D24" s="8">
        <v>10745</v>
      </c>
      <c r="E24" s="8">
        <v>11640</v>
      </c>
      <c r="F24" s="10">
        <v>11215</v>
      </c>
      <c r="G24" s="8">
        <v>11365</v>
      </c>
      <c r="H24" s="8">
        <v>11765</v>
      </c>
      <c r="I24" s="8">
        <v>12245</v>
      </c>
      <c r="J24" s="8">
        <v>12325</v>
      </c>
      <c r="K24" s="8">
        <v>12455</v>
      </c>
      <c r="L24" s="8">
        <v>12700</v>
      </c>
    </row>
    <row r="25" spans="1:12" x14ac:dyDescent="0.35">
      <c r="A25" s="9" t="s">
        <v>40</v>
      </c>
      <c r="B25" s="8" t="s">
        <v>227</v>
      </c>
      <c r="C25" s="8">
        <v>10635</v>
      </c>
      <c r="D25" s="8">
        <v>11055</v>
      </c>
      <c r="E25" s="8">
        <v>11045</v>
      </c>
      <c r="F25" s="10">
        <v>11825</v>
      </c>
      <c r="G25" s="8">
        <v>11580</v>
      </c>
      <c r="H25" s="8">
        <v>11680</v>
      </c>
      <c r="I25" s="8">
        <v>12010</v>
      </c>
      <c r="J25" s="8">
        <v>12525</v>
      </c>
      <c r="K25" s="8">
        <v>12525</v>
      </c>
      <c r="L25" s="8">
        <v>12685</v>
      </c>
    </row>
    <row r="26" spans="1:12" x14ac:dyDescent="0.35">
      <c r="A26" s="9" t="s">
        <v>40</v>
      </c>
      <c r="B26" s="8" t="s">
        <v>228</v>
      </c>
      <c r="C26" s="8">
        <v>10850</v>
      </c>
      <c r="D26" s="8">
        <v>11020</v>
      </c>
      <c r="E26" s="8">
        <v>11230</v>
      </c>
      <c r="F26" s="10">
        <v>11300</v>
      </c>
      <c r="G26" s="8">
        <v>11885</v>
      </c>
      <c r="H26" s="8">
        <v>11790</v>
      </c>
      <c r="I26" s="8">
        <v>11810</v>
      </c>
      <c r="J26" s="8">
        <v>12160</v>
      </c>
      <c r="K26" s="8">
        <v>12575</v>
      </c>
      <c r="L26" s="8">
        <v>12610</v>
      </c>
    </row>
    <row r="27" spans="1:12" x14ac:dyDescent="0.35">
      <c r="A27" s="9" t="s">
        <v>40</v>
      </c>
      <c r="B27" s="8" t="s">
        <v>229</v>
      </c>
      <c r="C27" s="8">
        <v>11390</v>
      </c>
      <c r="D27" s="8">
        <v>11495</v>
      </c>
      <c r="E27" s="8">
        <v>11575</v>
      </c>
      <c r="F27" s="10">
        <v>11895</v>
      </c>
      <c r="G27" s="8">
        <v>11980</v>
      </c>
      <c r="H27" s="8">
        <v>12375</v>
      </c>
      <c r="I27" s="8">
        <v>12325</v>
      </c>
      <c r="J27" s="8">
        <v>12400</v>
      </c>
      <c r="K27" s="8">
        <v>12640</v>
      </c>
      <c r="L27" s="8">
        <v>13120</v>
      </c>
    </row>
    <row r="28" spans="1:12" x14ac:dyDescent="0.35">
      <c r="A28" s="9" t="s">
        <v>40</v>
      </c>
      <c r="B28" s="8" t="s">
        <v>230</v>
      </c>
      <c r="C28" s="8">
        <v>11855</v>
      </c>
      <c r="D28" s="8">
        <v>11645</v>
      </c>
      <c r="E28" s="8">
        <v>11605</v>
      </c>
      <c r="F28" s="10">
        <v>11790</v>
      </c>
      <c r="G28" s="8">
        <v>12105</v>
      </c>
      <c r="H28" s="8">
        <v>12150</v>
      </c>
      <c r="I28" s="8">
        <v>12440</v>
      </c>
      <c r="J28" s="8">
        <v>12485</v>
      </c>
      <c r="K28" s="8">
        <v>12480</v>
      </c>
      <c r="L28" s="8">
        <v>12750</v>
      </c>
    </row>
    <row r="29" spans="1:12" x14ac:dyDescent="0.35">
      <c r="A29" s="9" t="s">
        <v>40</v>
      </c>
      <c r="B29" s="8" t="s">
        <v>231</v>
      </c>
      <c r="C29" s="8">
        <v>11425</v>
      </c>
      <c r="D29" s="8">
        <v>11840</v>
      </c>
      <c r="E29" s="8">
        <v>11695</v>
      </c>
      <c r="F29" s="10">
        <v>11705</v>
      </c>
      <c r="G29" s="8">
        <v>11890</v>
      </c>
      <c r="H29" s="8">
        <v>12145</v>
      </c>
      <c r="I29" s="8">
        <v>12175</v>
      </c>
      <c r="J29" s="8">
        <v>12470</v>
      </c>
      <c r="K29" s="8">
        <v>12475</v>
      </c>
      <c r="L29" s="8">
        <v>12495</v>
      </c>
    </row>
    <row r="30" spans="1:12" x14ac:dyDescent="0.35">
      <c r="A30" s="23" t="s">
        <v>40</v>
      </c>
      <c r="B30" s="17" t="s">
        <v>30</v>
      </c>
      <c r="C30" s="17">
        <v>279180</v>
      </c>
      <c r="D30" s="17">
        <v>282420</v>
      </c>
      <c r="E30" s="17">
        <v>284410</v>
      </c>
      <c r="F30" s="21">
        <v>287205</v>
      </c>
      <c r="G30" s="17">
        <v>289980</v>
      </c>
      <c r="H30" s="17">
        <v>292300</v>
      </c>
      <c r="I30" s="17">
        <v>294050</v>
      </c>
      <c r="J30" s="17">
        <v>296205</v>
      </c>
      <c r="K30" s="17">
        <v>297410</v>
      </c>
      <c r="L30" s="17">
        <v>298935</v>
      </c>
    </row>
    <row r="31" spans="1:12" x14ac:dyDescent="0.35">
      <c r="A31" s="9" t="s">
        <v>38</v>
      </c>
      <c r="B31" s="8" t="s">
        <v>206</v>
      </c>
      <c r="C31" s="8">
        <v>6285</v>
      </c>
      <c r="D31" s="8">
        <v>6775</v>
      </c>
      <c r="E31" s="8">
        <v>6950</v>
      </c>
      <c r="F31" s="10">
        <v>7090</v>
      </c>
      <c r="G31" s="8">
        <v>7210</v>
      </c>
      <c r="H31" s="8">
        <v>7330</v>
      </c>
      <c r="I31" s="8">
        <v>7440</v>
      </c>
      <c r="J31" s="8">
        <v>7530</v>
      </c>
      <c r="K31" s="8">
        <v>7620</v>
      </c>
      <c r="L31" s="8">
        <v>7685</v>
      </c>
    </row>
    <row r="32" spans="1:12" x14ac:dyDescent="0.35">
      <c r="A32" s="9" t="s">
        <v>38</v>
      </c>
      <c r="B32" s="8" t="s">
        <v>207</v>
      </c>
      <c r="C32" s="8">
        <v>6595</v>
      </c>
      <c r="D32" s="8">
        <v>6545</v>
      </c>
      <c r="E32" s="8">
        <v>6940</v>
      </c>
      <c r="F32" s="10">
        <v>7155</v>
      </c>
      <c r="G32" s="8">
        <v>7305</v>
      </c>
      <c r="H32" s="8">
        <v>7420</v>
      </c>
      <c r="I32" s="8">
        <v>7530</v>
      </c>
      <c r="J32" s="8">
        <v>7635</v>
      </c>
      <c r="K32" s="8">
        <v>7710</v>
      </c>
      <c r="L32" s="8">
        <v>7790</v>
      </c>
    </row>
    <row r="33" spans="1:12" x14ac:dyDescent="0.35">
      <c r="A33" s="9" t="s">
        <v>38</v>
      </c>
      <c r="B33" s="8" t="s">
        <v>208</v>
      </c>
      <c r="C33" s="8">
        <v>6825</v>
      </c>
      <c r="D33" s="8">
        <v>6765</v>
      </c>
      <c r="E33" s="8">
        <v>6730</v>
      </c>
      <c r="F33" s="10">
        <v>7055</v>
      </c>
      <c r="G33" s="8">
        <v>7315</v>
      </c>
      <c r="H33" s="8">
        <v>7460</v>
      </c>
      <c r="I33" s="8">
        <v>7565</v>
      </c>
      <c r="J33" s="8">
        <v>7675</v>
      </c>
      <c r="K33" s="8">
        <v>7760</v>
      </c>
      <c r="L33" s="8">
        <v>7835</v>
      </c>
    </row>
    <row r="34" spans="1:12" x14ac:dyDescent="0.35">
      <c r="A34" s="9" t="s">
        <v>38</v>
      </c>
      <c r="B34" s="8" t="s">
        <v>209</v>
      </c>
      <c r="C34" s="8">
        <v>7090</v>
      </c>
      <c r="D34" s="8">
        <v>6960</v>
      </c>
      <c r="E34" s="8">
        <v>6880</v>
      </c>
      <c r="F34" s="10">
        <v>6865</v>
      </c>
      <c r="G34" s="8">
        <v>7140</v>
      </c>
      <c r="H34" s="8">
        <v>7430</v>
      </c>
      <c r="I34" s="8">
        <v>7565</v>
      </c>
      <c r="J34" s="8">
        <v>7670</v>
      </c>
      <c r="K34" s="8">
        <v>7765</v>
      </c>
      <c r="L34" s="8">
        <v>7850</v>
      </c>
    </row>
    <row r="35" spans="1:12" x14ac:dyDescent="0.35">
      <c r="A35" s="9" t="s">
        <v>38</v>
      </c>
      <c r="B35" s="8" t="s">
        <v>210</v>
      </c>
      <c r="C35" s="8">
        <v>7390</v>
      </c>
      <c r="D35" s="8">
        <v>7195</v>
      </c>
      <c r="E35" s="8">
        <v>7065</v>
      </c>
      <c r="F35" s="10">
        <v>6970</v>
      </c>
      <c r="G35" s="8">
        <v>6980</v>
      </c>
      <c r="H35" s="8">
        <v>7210</v>
      </c>
      <c r="I35" s="8">
        <v>7520</v>
      </c>
      <c r="J35" s="8">
        <v>7655</v>
      </c>
      <c r="K35" s="8">
        <v>7750</v>
      </c>
      <c r="L35" s="8">
        <v>7840</v>
      </c>
    </row>
    <row r="36" spans="1:12" x14ac:dyDescent="0.35">
      <c r="A36" s="9" t="s">
        <v>38</v>
      </c>
      <c r="B36" s="8" t="s">
        <v>211</v>
      </c>
      <c r="C36" s="8">
        <v>7360</v>
      </c>
      <c r="D36" s="8">
        <v>7480</v>
      </c>
      <c r="E36" s="8">
        <v>7290</v>
      </c>
      <c r="F36" s="10">
        <v>7165</v>
      </c>
      <c r="G36" s="8">
        <v>7070</v>
      </c>
      <c r="H36" s="8">
        <v>7090</v>
      </c>
      <c r="I36" s="8">
        <v>7280</v>
      </c>
      <c r="J36" s="8">
        <v>7610</v>
      </c>
      <c r="K36" s="8">
        <v>7740</v>
      </c>
      <c r="L36" s="8">
        <v>7830</v>
      </c>
    </row>
    <row r="37" spans="1:12" x14ac:dyDescent="0.35">
      <c r="A37" s="9" t="s">
        <v>38</v>
      </c>
      <c r="B37" s="8" t="s">
        <v>212</v>
      </c>
      <c r="C37" s="8">
        <v>7900</v>
      </c>
      <c r="D37" s="8">
        <v>7475</v>
      </c>
      <c r="E37" s="8">
        <v>7580</v>
      </c>
      <c r="F37" s="10">
        <v>7390</v>
      </c>
      <c r="G37" s="8">
        <v>7275</v>
      </c>
      <c r="H37" s="8">
        <v>7170</v>
      </c>
      <c r="I37" s="8">
        <v>7200</v>
      </c>
      <c r="J37" s="8">
        <v>7360</v>
      </c>
      <c r="K37" s="8">
        <v>7700</v>
      </c>
      <c r="L37" s="8">
        <v>7830</v>
      </c>
    </row>
    <row r="38" spans="1:12" x14ac:dyDescent="0.35">
      <c r="A38" s="9" t="s">
        <v>38</v>
      </c>
      <c r="B38" s="8" t="s">
        <v>213</v>
      </c>
      <c r="C38" s="8">
        <v>7650</v>
      </c>
      <c r="D38" s="8">
        <v>7990</v>
      </c>
      <c r="E38" s="8">
        <v>7565</v>
      </c>
      <c r="F38" s="10">
        <v>7650</v>
      </c>
      <c r="G38" s="8">
        <v>7480</v>
      </c>
      <c r="H38" s="8">
        <v>7365</v>
      </c>
      <c r="I38" s="8">
        <v>7250</v>
      </c>
      <c r="J38" s="8">
        <v>7290</v>
      </c>
      <c r="K38" s="8">
        <v>7420</v>
      </c>
      <c r="L38" s="8">
        <v>7775</v>
      </c>
    </row>
    <row r="39" spans="1:12" x14ac:dyDescent="0.35">
      <c r="A39" s="9" t="s">
        <v>38</v>
      </c>
      <c r="B39" s="8" t="s">
        <v>214</v>
      </c>
      <c r="C39" s="8">
        <v>7780</v>
      </c>
      <c r="D39" s="8">
        <v>7775</v>
      </c>
      <c r="E39" s="8">
        <v>8105</v>
      </c>
      <c r="F39" s="10">
        <v>7685</v>
      </c>
      <c r="G39" s="8">
        <v>7760</v>
      </c>
      <c r="H39" s="8">
        <v>7595</v>
      </c>
      <c r="I39" s="8">
        <v>7480</v>
      </c>
      <c r="J39" s="8">
        <v>7360</v>
      </c>
      <c r="K39" s="8">
        <v>7405</v>
      </c>
      <c r="L39" s="8">
        <v>7510</v>
      </c>
    </row>
    <row r="40" spans="1:12" x14ac:dyDescent="0.35">
      <c r="A40" s="9" t="s">
        <v>38</v>
      </c>
      <c r="B40" s="8" t="s">
        <v>215</v>
      </c>
      <c r="C40" s="8">
        <v>8255</v>
      </c>
      <c r="D40" s="8">
        <v>7880</v>
      </c>
      <c r="E40" s="8">
        <v>7870</v>
      </c>
      <c r="F40" s="10">
        <v>8195</v>
      </c>
      <c r="G40" s="8">
        <v>7780</v>
      </c>
      <c r="H40" s="8">
        <v>7850</v>
      </c>
      <c r="I40" s="8">
        <v>7685</v>
      </c>
      <c r="J40" s="8">
        <v>7575</v>
      </c>
      <c r="K40" s="8">
        <v>7445</v>
      </c>
      <c r="L40" s="8">
        <v>7495</v>
      </c>
    </row>
    <row r="41" spans="1:12" x14ac:dyDescent="0.35">
      <c r="A41" s="9" t="s">
        <v>38</v>
      </c>
      <c r="B41" s="8" t="s">
        <v>216</v>
      </c>
      <c r="C41" s="8">
        <v>8240</v>
      </c>
      <c r="D41" s="8">
        <v>8335</v>
      </c>
      <c r="E41" s="8">
        <v>7955</v>
      </c>
      <c r="F41" s="10">
        <v>7945</v>
      </c>
      <c r="G41" s="8">
        <v>8265</v>
      </c>
      <c r="H41" s="8">
        <v>7865</v>
      </c>
      <c r="I41" s="8">
        <v>7920</v>
      </c>
      <c r="J41" s="8">
        <v>7760</v>
      </c>
      <c r="K41" s="8">
        <v>7645</v>
      </c>
      <c r="L41" s="8">
        <v>7510</v>
      </c>
    </row>
    <row r="42" spans="1:12" x14ac:dyDescent="0.35">
      <c r="A42" s="9" t="s">
        <v>38</v>
      </c>
      <c r="B42" s="8" t="s">
        <v>217</v>
      </c>
      <c r="C42" s="8">
        <v>8165</v>
      </c>
      <c r="D42" s="8">
        <v>8315</v>
      </c>
      <c r="E42" s="8">
        <v>8395</v>
      </c>
      <c r="F42" s="10">
        <v>8015</v>
      </c>
      <c r="G42" s="8">
        <v>8010</v>
      </c>
      <c r="H42" s="8">
        <v>8330</v>
      </c>
      <c r="I42" s="8">
        <v>7930</v>
      </c>
      <c r="J42" s="8">
        <v>7975</v>
      </c>
      <c r="K42" s="8">
        <v>7815</v>
      </c>
      <c r="L42" s="8">
        <v>7705</v>
      </c>
    </row>
    <row r="43" spans="1:12" x14ac:dyDescent="0.35">
      <c r="A43" s="9" t="s">
        <v>38</v>
      </c>
      <c r="B43" s="8" t="s">
        <v>218</v>
      </c>
      <c r="C43" s="8">
        <v>7955</v>
      </c>
      <c r="D43" s="8">
        <v>8260</v>
      </c>
      <c r="E43" s="8">
        <v>8400</v>
      </c>
      <c r="F43" s="10">
        <v>8465</v>
      </c>
      <c r="G43" s="8">
        <v>8095</v>
      </c>
      <c r="H43" s="8">
        <v>8090</v>
      </c>
      <c r="I43" s="8">
        <v>8405</v>
      </c>
      <c r="J43" s="8">
        <v>8010</v>
      </c>
      <c r="K43" s="8">
        <v>8040</v>
      </c>
      <c r="L43" s="8">
        <v>7885</v>
      </c>
    </row>
    <row r="44" spans="1:12" x14ac:dyDescent="0.35">
      <c r="A44" s="9" t="s">
        <v>38</v>
      </c>
      <c r="B44" s="8" t="s">
        <v>219</v>
      </c>
      <c r="C44" s="8">
        <v>7985</v>
      </c>
      <c r="D44" s="8">
        <v>8030</v>
      </c>
      <c r="E44" s="8">
        <v>8330</v>
      </c>
      <c r="F44" s="10">
        <v>8460</v>
      </c>
      <c r="G44" s="8">
        <v>8520</v>
      </c>
      <c r="H44" s="8">
        <v>8160</v>
      </c>
      <c r="I44" s="8">
        <v>8150</v>
      </c>
      <c r="J44" s="8">
        <v>8460</v>
      </c>
      <c r="K44" s="8">
        <v>8065</v>
      </c>
      <c r="L44" s="8">
        <v>8090</v>
      </c>
    </row>
    <row r="45" spans="1:12" x14ac:dyDescent="0.35">
      <c r="A45" s="9" t="s">
        <v>38</v>
      </c>
      <c r="B45" s="8" t="s">
        <v>220</v>
      </c>
      <c r="C45" s="8">
        <v>7835</v>
      </c>
      <c r="D45" s="8">
        <v>8080</v>
      </c>
      <c r="E45" s="8">
        <v>8125</v>
      </c>
      <c r="F45" s="10">
        <v>8415</v>
      </c>
      <c r="G45" s="8">
        <v>8540</v>
      </c>
      <c r="H45" s="8">
        <v>8595</v>
      </c>
      <c r="I45" s="8">
        <v>8235</v>
      </c>
      <c r="J45" s="8">
        <v>8225</v>
      </c>
      <c r="K45" s="8">
        <v>8525</v>
      </c>
      <c r="L45" s="8">
        <v>8140</v>
      </c>
    </row>
    <row r="46" spans="1:12" x14ac:dyDescent="0.35">
      <c r="A46" s="9" t="s">
        <v>38</v>
      </c>
      <c r="B46" s="8" t="s">
        <v>221</v>
      </c>
      <c r="C46" s="8">
        <v>7545</v>
      </c>
      <c r="D46" s="8">
        <v>7935</v>
      </c>
      <c r="E46" s="8">
        <v>8170</v>
      </c>
      <c r="F46" s="10">
        <v>8210</v>
      </c>
      <c r="G46" s="8">
        <v>8500</v>
      </c>
      <c r="H46" s="8">
        <v>8625</v>
      </c>
      <c r="I46" s="8">
        <v>8665</v>
      </c>
      <c r="J46" s="8">
        <v>8310</v>
      </c>
      <c r="K46" s="8">
        <v>8295</v>
      </c>
      <c r="L46" s="8">
        <v>8590</v>
      </c>
    </row>
    <row r="47" spans="1:12" x14ac:dyDescent="0.35">
      <c r="A47" s="9" t="s">
        <v>38</v>
      </c>
      <c r="B47" s="8" t="s">
        <v>222</v>
      </c>
      <c r="C47" s="8">
        <v>7295</v>
      </c>
      <c r="D47" s="8">
        <v>7675</v>
      </c>
      <c r="E47" s="8">
        <v>8065</v>
      </c>
      <c r="F47" s="10">
        <v>8280</v>
      </c>
      <c r="G47" s="8">
        <v>8325</v>
      </c>
      <c r="H47" s="8">
        <v>8615</v>
      </c>
      <c r="I47" s="8">
        <v>8735</v>
      </c>
      <c r="J47" s="8">
        <v>8770</v>
      </c>
      <c r="K47" s="8">
        <v>8410</v>
      </c>
      <c r="L47" s="8">
        <v>8395</v>
      </c>
    </row>
    <row r="48" spans="1:12" x14ac:dyDescent="0.35">
      <c r="A48" s="9" t="s">
        <v>38</v>
      </c>
      <c r="B48" s="8" t="s">
        <v>223</v>
      </c>
      <c r="C48" s="8">
        <v>7315</v>
      </c>
      <c r="D48" s="8">
        <v>7460</v>
      </c>
      <c r="E48" s="8">
        <v>7825</v>
      </c>
      <c r="F48" s="10">
        <v>8210</v>
      </c>
      <c r="G48" s="8">
        <v>8425</v>
      </c>
      <c r="H48" s="8">
        <v>8475</v>
      </c>
      <c r="I48" s="8">
        <v>8755</v>
      </c>
      <c r="J48" s="8">
        <v>8870</v>
      </c>
      <c r="K48" s="8">
        <v>8885</v>
      </c>
      <c r="L48" s="8">
        <v>8530</v>
      </c>
    </row>
    <row r="49" spans="1:12" x14ac:dyDescent="0.35">
      <c r="A49" s="9" t="s">
        <v>38</v>
      </c>
      <c r="B49" s="8" t="s">
        <v>224</v>
      </c>
      <c r="C49" s="8">
        <v>8520</v>
      </c>
      <c r="D49" s="8">
        <v>7855</v>
      </c>
      <c r="E49" s="8">
        <v>7965</v>
      </c>
      <c r="F49" s="10">
        <v>8330</v>
      </c>
      <c r="G49" s="8">
        <v>8750</v>
      </c>
      <c r="H49" s="8">
        <v>8935</v>
      </c>
      <c r="I49" s="8">
        <v>8980</v>
      </c>
      <c r="J49" s="8">
        <v>9260</v>
      </c>
      <c r="K49" s="8">
        <v>9350</v>
      </c>
      <c r="L49" s="8">
        <v>9335</v>
      </c>
    </row>
    <row r="50" spans="1:12" x14ac:dyDescent="0.35">
      <c r="A50" s="9" t="s">
        <v>38</v>
      </c>
      <c r="B50" s="8" t="s">
        <v>225</v>
      </c>
      <c r="C50" s="8">
        <v>8900</v>
      </c>
      <c r="D50" s="8">
        <v>9895</v>
      </c>
      <c r="E50" s="8">
        <v>9150</v>
      </c>
      <c r="F50" s="10">
        <v>9310</v>
      </c>
      <c r="G50" s="8">
        <v>9715</v>
      </c>
      <c r="H50" s="8">
        <v>10145</v>
      </c>
      <c r="I50" s="8">
        <v>10155</v>
      </c>
      <c r="J50" s="8">
        <v>10285</v>
      </c>
      <c r="K50" s="8">
        <v>10470</v>
      </c>
      <c r="L50" s="8">
        <v>10555</v>
      </c>
    </row>
    <row r="51" spans="1:12" x14ac:dyDescent="0.35">
      <c r="A51" s="9" t="s">
        <v>38</v>
      </c>
      <c r="B51" s="8" t="s">
        <v>226</v>
      </c>
      <c r="C51" s="8">
        <v>8755</v>
      </c>
      <c r="D51" s="8">
        <v>8960</v>
      </c>
      <c r="E51" s="8">
        <v>9715</v>
      </c>
      <c r="F51" s="10">
        <v>9170</v>
      </c>
      <c r="G51" s="8">
        <v>9350</v>
      </c>
      <c r="H51" s="8">
        <v>9670</v>
      </c>
      <c r="I51" s="8">
        <v>10035</v>
      </c>
      <c r="J51" s="8">
        <v>10050</v>
      </c>
      <c r="K51" s="8">
        <v>10130</v>
      </c>
      <c r="L51" s="8">
        <v>10320</v>
      </c>
    </row>
    <row r="52" spans="1:12" x14ac:dyDescent="0.35">
      <c r="A52" s="9" t="s">
        <v>38</v>
      </c>
      <c r="B52" s="8" t="s">
        <v>227</v>
      </c>
      <c r="C52" s="8">
        <v>8575</v>
      </c>
      <c r="D52" s="8">
        <v>8965</v>
      </c>
      <c r="E52" s="8">
        <v>9075</v>
      </c>
      <c r="F52" s="10">
        <v>9710</v>
      </c>
      <c r="G52" s="8">
        <v>9385</v>
      </c>
      <c r="H52" s="8">
        <v>9520</v>
      </c>
      <c r="I52" s="8">
        <v>9755</v>
      </c>
      <c r="J52" s="8">
        <v>10155</v>
      </c>
      <c r="K52" s="8">
        <v>10100</v>
      </c>
      <c r="L52" s="8">
        <v>10205</v>
      </c>
    </row>
    <row r="53" spans="1:12" x14ac:dyDescent="0.35">
      <c r="A53" s="9" t="s">
        <v>38</v>
      </c>
      <c r="B53" s="8" t="s">
        <v>228</v>
      </c>
      <c r="C53" s="8">
        <v>8565</v>
      </c>
      <c r="D53" s="8">
        <v>8725</v>
      </c>
      <c r="E53" s="8">
        <v>8890</v>
      </c>
      <c r="F53" s="10">
        <v>9025</v>
      </c>
      <c r="G53" s="8">
        <v>9510</v>
      </c>
      <c r="H53" s="8">
        <v>9355</v>
      </c>
      <c r="I53" s="8">
        <v>9375</v>
      </c>
      <c r="J53" s="8">
        <v>9630</v>
      </c>
      <c r="K53" s="8">
        <v>9930</v>
      </c>
      <c r="L53" s="8">
        <v>9910</v>
      </c>
    </row>
    <row r="54" spans="1:12" x14ac:dyDescent="0.35">
      <c r="A54" s="9" t="s">
        <v>38</v>
      </c>
      <c r="B54" s="8" t="s">
        <v>229</v>
      </c>
      <c r="C54" s="8">
        <v>8915</v>
      </c>
      <c r="D54" s="8">
        <v>8960</v>
      </c>
      <c r="E54" s="8">
        <v>9015</v>
      </c>
      <c r="F54" s="10">
        <v>9260</v>
      </c>
      <c r="G54" s="8">
        <v>9415</v>
      </c>
      <c r="H54" s="8">
        <v>9725</v>
      </c>
      <c r="I54" s="8">
        <v>9605</v>
      </c>
      <c r="J54" s="8">
        <v>9675</v>
      </c>
      <c r="K54" s="8">
        <v>9825</v>
      </c>
      <c r="L54" s="8">
        <v>10170</v>
      </c>
    </row>
    <row r="55" spans="1:12" x14ac:dyDescent="0.35">
      <c r="A55" s="9" t="s">
        <v>38</v>
      </c>
      <c r="B55" s="8" t="s">
        <v>230</v>
      </c>
      <c r="C55" s="8">
        <v>9185</v>
      </c>
      <c r="D55" s="8">
        <v>9065</v>
      </c>
      <c r="E55" s="8">
        <v>8975</v>
      </c>
      <c r="F55" s="10">
        <v>9120</v>
      </c>
      <c r="G55" s="8">
        <v>9390</v>
      </c>
      <c r="H55" s="8">
        <v>9495</v>
      </c>
      <c r="I55" s="8">
        <v>9680</v>
      </c>
      <c r="J55" s="8">
        <v>9665</v>
      </c>
      <c r="K55" s="8">
        <v>9655</v>
      </c>
      <c r="L55" s="8">
        <v>9830</v>
      </c>
    </row>
    <row r="56" spans="1:12" x14ac:dyDescent="0.35">
      <c r="A56" s="9" t="s">
        <v>38</v>
      </c>
      <c r="B56" s="8" t="s">
        <v>231</v>
      </c>
      <c r="C56" s="8">
        <v>8745</v>
      </c>
      <c r="D56" s="8">
        <v>9130</v>
      </c>
      <c r="E56" s="8">
        <v>9045</v>
      </c>
      <c r="F56" s="10">
        <v>8995</v>
      </c>
      <c r="G56" s="8">
        <v>9175</v>
      </c>
      <c r="H56" s="8">
        <v>9390</v>
      </c>
      <c r="I56" s="8">
        <v>9440</v>
      </c>
      <c r="J56" s="8">
        <v>9640</v>
      </c>
      <c r="K56" s="8">
        <v>9595</v>
      </c>
      <c r="L56" s="8">
        <v>9600</v>
      </c>
    </row>
    <row r="57" spans="1:12" x14ac:dyDescent="0.35">
      <c r="A57" s="23" t="s">
        <v>38</v>
      </c>
      <c r="B57" s="17" t="s">
        <v>30</v>
      </c>
      <c r="C57" s="17">
        <v>205630</v>
      </c>
      <c r="D57" s="17">
        <v>208475</v>
      </c>
      <c r="E57" s="17">
        <v>210070</v>
      </c>
      <c r="F57" s="21">
        <v>212145</v>
      </c>
      <c r="G57" s="17">
        <v>214680</v>
      </c>
      <c r="H57" s="17">
        <v>216920</v>
      </c>
      <c r="I57" s="17">
        <v>218325</v>
      </c>
      <c r="J57" s="17">
        <v>220100</v>
      </c>
      <c r="K57" s="17">
        <v>221040</v>
      </c>
      <c r="L57" s="17">
        <v>222205</v>
      </c>
    </row>
    <row r="58" spans="1:12" x14ac:dyDescent="0.35">
      <c r="A58" s="9" t="s">
        <v>33</v>
      </c>
      <c r="B58" s="8" t="s">
        <v>206</v>
      </c>
      <c r="C58" s="8">
        <v>1160</v>
      </c>
      <c r="D58" s="8">
        <v>1325</v>
      </c>
      <c r="E58" s="8">
        <v>1355</v>
      </c>
      <c r="F58" s="10">
        <v>1360</v>
      </c>
      <c r="G58" s="8">
        <v>1370</v>
      </c>
      <c r="H58" s="8">
        <v>1390</v>
      </c>
      <c r="I58" s="8">
        <v>1400</v>
      </c>
      <c r="J58" s="8">
        <v>1405</v>
      </c>
      <c r="K58" s="8">
        <v>1415</v>
      </c>
      <c r="L58" s="8">
        <v>1420</v>
      </c>
    </row>
    <row r="59" spans="1:12" x14ac:dyDescent="0.35">
      <c r="A59" s="9" t="s">
        <v>33</v>
      </c>
      <c r="B59" s="8" t="s">
        <v>207</v>
      </c>
      <c r="C59" s="8">
        <v>1225</v>
      </c>
      <c r="D59" s="8">
        <v>1170</v>
      </c>
      <c r="E59" s="8">
        <v>1285</v>
      </c>
      <c r="F59" s="10">
        <v>1330</v>
      </c>
      <c r="G59" s="8">
        <v>1340</v>
      </c>
      <c r="H59" s="8">
        <v>1350</v>
      </c>
      <c r="I59" s="8">
        <v>1360</v>
      </c>
      <c r="J59" s="8">
        <v>1375</v>
      </c>
      <c r="K59" s="8">
        <v>1375</v>
      </c>
      <c r="L59" s="8">
        <v>1385</v>
      </c>
    </row>
    <row r="60" spans="1:12" x14ac:dyDescent="0.35">
      <c r="A60" s="9" t="s">
        <v>33</v>
      </c>
      <c r="B60" s="8" t="s">
        <v>208</v>
      </c>
      <c r="C60" s="8">
        <v>1230</v>
      </c>
      <c r="D60" s="8">
        <v>1195</v>
      </c>
      <c r="E60" s="8">
        <v>1135</v>
      </c>
      <c r="F60" s="10">
        <v>1235</v>
      </c>
      <c r="G60" s="8">
        <v>1285</v>
      </c>
      <c r="H60" s="8">
        <v>1300</v>
      </c>
      <c r="I60" s="8">
        <v>1300</v>
      </c>
      <c r="J60" s="8">
        <v>1315</v>
      </c>
      <c r="K60" s="8">
        <v>1320</v>
      </c>
      <c r="L60" s="8">
        <v>1325</v>
      </c>
    </row>
    <row r="61" spans="1:12" x14ac:dyDescent="0.35">
      <c r="A61" s="9" t="s">
        <v>33</v>
      </c>
      <c r="B61" s="8" t="s">
        <v>209</v>
      </c>
      <c r="C61" s="8">
        <v>1285</v>
      </c>
      <c r="D61" s="8">
        <v>1210</v>
      </c>
      <c r="E61" s="8">
        <v>1165</v>
      </c>
      <c r="F61" s="10">
        <v>1125</v>
      </c>
      <c r="G61" s="8">
        <v>1205</v>
      </c>
      <c r="H61" s="8">
        <v>1260</v>
      </c>
      <c r="I61" s="8">
        <v>1270</v>
      </c>
      <c r="J61" s="8">
        <v>1275</v>
      </c>
      <c r="K61" s="8">
        <v>1280</v>
      </c>
      <c r="L61" s="8">
        <v>1290</v>
      </c>
    </row>
    <row r="62" spans="1:12" x14ac:dyDescent="0.35">
      <c r="A62" s="9" t="s">
        <v>33</v>
      </c>
      <c r="B62" s="8" t="s">
        <v>210</v>
      </c>
      <c r="C62" s="8">
        <v>1325</v>
      </c>
      <c r="D62" s="8">
        <v>1275</v>
      </c>
      <c r="E62" s="8">
        <v>1200</v>
      </c>
      <c r="F62" s="10">
        <v>1160</v>
      </c>
      <c r="G62" s="8">
        <v>1130</v>
      </c>
      <c r="H62" s="8">
        <v>1195</v>
      </c>
      <c r="I62" s="8">
        <v>1250</v>
      </c>
      <c r="J62" s="8">
        <v>1260</v>
      </c>
      <c r="K62" s="8">
        <v>1265</v>
      </c>
      <c r="L62" s="8">
        <v>1275</v>
      </c>
    </row>
    <row r="63" spans="1:12" x14ac:dyDescent="0.35">
      <c r="A63" s="9" t="s">
        <v>33</v>
      </c>
      <c r="B63" s="8" t="s">
        <v>211</v>
      </c>
      <c r="C63" s="8">
        <v>1325</v>
      </c>
      <c r="D63" s="8">
        <v>1320</v>
      </c>
      <c r="E63" s="8">
        <v>1265</v>
      </c>
      <c r="F63" s="10">
        <v>1200</v>
      </c>
      <c r="G63" s="8">
        <v>1160</v>
      </c>
      <c r="H63" s="8">
        <v>1140</v>
      </c>
      <c r="I63" s="8">
        <v>1190</v>
      </c>
      <c r="J63" s="8">
        <v>1250</v>
      </c>
      <c r="K63" s="8">
        <v>1255</v>
      </c>
      <c r="L63" s="8">
        <v>1265</v>
      </c>
    </row>
    <row r="64" spans="1:12" x14ac:dyDescent="0.35">
      <c r="A64" s="9" t="s">
        <v>33</v>
      </c>
      <c r="B64" s="8" t="s">
        <v>212</v>
      </c>
      <c r="C64" s="8">
        <v>1300</v>
      </c>
      <c r="D64" s="8">
        <v>1330</v>
      </c>
      <c r="E64" s="8">
        <v>1320</v>
      </c>
      <c r="F64" s="10">
        <v>1270</v>
      </c>
      <c r="G64" s="8">
        <v>1215</v>
      </c>
      <c r="H64" s="8">
        <v>1175</v>
      </c>
      <c r="I64" s="8">
        <v>1150</v>
      </c>
      <c r="J64" s="8">
        <v>1195</v>
      </c>
      <c r="K64" s="8">
        <v>1255</v>
      </c>
      <c r="L64" s="8">
        <v>1265</v>
      </c>
    </row>
    <row r="65" spans="1:12" x14ac:dyDescent="0.35">
      <c r="A65" s="9" t="s">
        <v>33</v>
      </c>
      <c r="B65" s="8" t="s">
        <v>213</v>
      </c>
      <c r="C65" s="8">
        <v>1385</v>
      </c>
      <c r="D65" s="8">
        <v>1300</v>
      </c>
      <c r="E65" s="8">
        <v>1315</v>
      </c>
      <c r="F65" s="10">
        <v>1305</v>
      </c>
      <c r="G65" s="8">
        <v>1265</v>
      </c>
      <c r="H65" s="8">
        <v>1210</v>
      </c>
      <c r="I65" s="8">
        <v>1170</v>
      </c>
      <c r="J65" s="8">
        <v>1155</v>
      </c>
      <c r="K65" s="8">
        <v>1185</v>
      </c>
      <c r="L65" s="8">
        <v>1250</v>
      </c>
    </row>
    <row r="66" spans="1:12" x14ac:dyDescent="0.35">
      <c r="A66" s="9" t="s">
        <v>33</v>
      </c>
      <c r="B66" s="8" t="s">
        <v>214</v>
      </c>
      <c r="C66" s="8">
        <v>1385</v>
      </c>
      <c r="D66" s="8">
        <v>1390</v>
      </c>
      <c r="E66" s="8">
        <v>1305</v>
      </c>
      <c r="F66" s="10">
        <v>1320</v>
      </c>
      <c r="G66" s="8">
        <v>1310</v>
      </c>
      <c r="H66" s="8">
        <v>1275</v>
      </c>
      <c r="I66" s="8">
        <v>1220</v>
      </c>
      <c r="J66" s="8">
        <v>1180</v>
      </c>
      <c r="K66" s="8">
        <v>1165</v>
      </c>
      <c r="L66" s="8">
        <v>1195</v>
      </c>
    </row>
    <row r="67" spans="1:12" x14ac:dyDescent="0.35">
      <c r="A67" s="9" t="s">
        <v>33</v>
      </c>
      <c r="B67" s="8" t="s">
        <v>215</v>
      </c>
      <c r="C67" s="8">
        <v>1365</v>
      </c>
      <c r="D67" s="8">
        <v>1390</v>
      </c>
      <c r="E67" s="8">
        <v>1390</v>
      </c>
      <c r="F67" s="10">
        <v>1315</v>
      </c>
      <c r="G67" s="8">
        <v>1330</v>
      </c>
      <c r="H67" s="8">
        <v>1320</v>
      </c>
      <c r="I67" s="8">
        <v>1280</v>
      </c>
      <c r="J67" s="8">
        <v>1230</v>
      </c>
      <c r="K67" s="8">
        <v>1190</v>
      </c>
      <c r="L67" s="8">
        <v>1180</v>
      </c>
    </row>
    <row r="68" spans="1:12" x14ac:dyDescent="0.35">
      <c r="A68" s="9" t="s">
        <v>33</v>
      </c>
      <c r="B68" s="8" t="s">
        <v>216</v>
      </c>
      <c r="C68" s="8">
        <v>1470</v>
      </c>
      <c r="D68" s="8">
        <v>1365</v>
      </c>
      <c r="E68" s="8">
        <v>1385</v>
      </c>
      <c r="F68" s="10">
        <v>1385</v>
      </c>
      <c r="G68" s="8">
        <v>1320</v>
      </c>
      <c r="H68" s="8">
        <v>1330</v>
      </c>
      <c r="I68" s="8">
        <v>1320</v>
      </c>
      <c r="J68" s="8">
        <v>1280</v>
      </c>
      <c r="K68" s="8">
        <v>1235</v>
      </c>
      <c r="L68" s="8">
        <v>1195</v>
      </c>
    </row>
    <row r="69" spans="1:12" x14ac:dyDescent="0.35">
      <c r="A69" s="9" t="s">
        <v>33</v>
      </c>
      <c r="B69" s="8" t="s">
        <v>217</v>
      </c>
      <c r="C69" s="8">
        <v>1390</v>
      </c>
      <c r="D69" s="8">
        <v>1470</v>
      </c>
      <c r="E69" s="8">
        <v>1365</v>
      </c>
      <c r="F69" s="10">
        <v>1380</v>
      </c>
      <c r="G69" s="8">
        <v>1385</v>
      </c>
      <c r="H69" s="8">
        <v>1325</v>
      </c>
      <c r="I69" s="8">
        <v>1330</v>
      </c>
      <c r="J69" s="8">
        <v>1320</v>
      </c>
      <c r="K69" s="8">
        <v>1280</v>
      </c>
      <c r="L69" s="8">
        <v>1235</v>
      </c>
    </row>
    <row r="70" spans="1:12" x14ac:dyDescent="0.35">
      <c r="A70" s="9" t="s">
        <v>33</v>
      </c>
      <c r="B70" s="8" t="s">
        <v>218</v>
      </c>
      <c r="C70" s="8">
        <v>1370</v>
      </c>
      <c r="D70" s="8">
        <v>1410</v>
      </c>
      <c r="E70" s="8">
        <v>1475</v>
      </c>
      <c r="F70" s="10">
        <v>1380</v>
      </c>
      <c r="G70" s="8">
        <v>1395</v>
      </c>
      <c r="H70" s="8">
        <v>1400</v>
      </c>
      <c r="I70" s="8">
        <v>1340</v>
      </c>
      <c r="J70" s="8">
        <v>1345</v>
      </c>
      <c r="K70" s="8">
        <v>1330</v>
      </c>
      <c r="L70" s="8">
        <v>1295</v>
      </c>
    </row>
    <row r="71" spans="1:12" x14ac:dyDescent="0.35">
      <c r="A71" s="9" t="s">
        <v>33</v>
      </c>
      <c r="B71" s="8" t="s">
        <v>219</v>
      </c>
      <c r="C71" s="8">
        <v>1325</v>
      </c>
      <c r="D71" s="8">
        <v>1375</v>
      </c>
      <c r="E71" s="8">
        <v>1410</v>
      </c>
      <c r="F71" s="10">
        <v>1475</v>
      </c>
      <c r="G71" s="8">
        <v>1385</v>
      </c>
      <c r="H71" s="8">
        <v>1395</v>
      </c>
      <c r="I71" s="8">
        <v>1400</v>
      </c>
      <c r="J71" s="8">
        <v>1345</v>
      </c>
      <c r="K71" s="8">
        <v>1345</v>
      </c>
      <c r="L71" s="8">
        <v>1330</v>
      </c>
    </row>
    <row r="72" spans="1:12" x14ac:dyDescent="0.35">
      <c r="A72" s="9" t="s">
        <v>33</v>
      </c>
      <c r="B72" s="8" t="s">
        <v>220</v>
      </c>
      <c r="C72" s="8">
        <v>1360</v>
      </c>
      <c r="D72" s="8">
        <v>1350</v>
      </c>
      <c r="E72" s="8">
        <v>1390</v>
      </c>
      <c r="F72" s="10">
        <v>1430</v>
      </c>
      <c r="G72" s="8">
        <v>1490</v>
      </c>
      <c r="H72" s="8">
        <v>1405</v>
      </c>
      <c r="I72" s="8">
        <v>1410</v>
      </c>
      <c r="J72" s="8">
        <v>1415</v>
      </c>
      <c r="K72" s="8">
        <v>1365</v>
      </c>
      <c r="L72" s="8">
        <v>1365</v>
      </c>
    </row>
    <row r="73" spans="1:12" x14ac:dyDescent="0.35">
      <c r="A73" s="9" t="s">
        <v>33</v>
      </c>
      <c r="B73" s="8" t="s">
        <v>221</v>
      </c>
      <c r="C73" s="8">
        <v>1290</v>
      </c>
      <c r="D73" s="8">
        <v>1400</v>
      </c>
      <c r="E73" s="8">
        <v>1385</v>
      </c>
      <c r="F73" s="10">
        <v>1425</v>
      </c>
      <c r="G73" s="8">
        <v>1465</v>
      </c>
      <c r="H73" s="8">
        <v>1525</v>
      </c>
      <c r="I73" s="8">
        <v>1435</v>
      </c>
      <c r="J73" s="8">
        <v>1440</v>
      </c>
      <c r="K73" s="8">
        <v>1445</v>
      </c>
      <c r="L73" s="8">
        <v>1400</v>
      </c>
    </row>
    <row r="74" spans="1:12" x14ac:dyDescent="0.35">
      <c r="A74" s="9" t="s">
        <v>33</v>
      </c>
      <c r="B74" s="8" t="s">
        <v>222</v>
      </c>
      <c r="C74" s="8">
        <v>1225</v>
      </c>
      <c r="D74" s="8">
        <v>1360</v>
      </c>
      <c r="E74" s="8">
        <v>1460</v>
      </c>
      <c r="F74" s="10">
        <v>1445</v>
      </c>
      <c r="G74" s="8">
        <v>1490</v>
      </c>
      <c r="H74" s="8">
        <v>1530</v>
      </c>
      <c r="I74" s="8">
        <v>1580</v>
      </c>
      <c r="J74" s="8">
        <v>1495</v>
      </c>
      <c r="K74" s="8">
        <v>1495</v>
      </c>
      <c r="L74" s="8">
        <v>1500</v>
      </c>
    </row>
    <row r="75" spans="1:12" x14ac:dyDescent="0.35">
      <c r="A75" s="9" t="s">
        <v>33</v>
      </c>
      <c r="B75" s="8" t="s">
        <v>223</v>
      </c>
      <c r="C75" s="8">
        <v>1315</v>
      </c>
      <c r="D75" s="8">
        <v>1375</v>
      </c>
      <c r="E75" s="8">
        <v>1495</v>
      </c>
      <c r="F75" s="10">
        <v>1600</v>
      </c>
      <c r="G75" s="8">
        <v>1595</v>
      </c>
      <c r="H75" s="8">
        <v>1640</v>
      </c>
      <c r="I75" s="8">
        <v>1670</v>
      </c>
      <c r="J75" s="8">
        <v>1725</v>
      </c>
      <c r="K75" s="8">
        <v>1635</v>
      </c>
      <c r="L75" s="8">
        <v>1635</v>
      </c>
    </row>
    <row r="76" spans="1:12" x14ac:dyDescent="0.35">
      <c r="A76" s="9" t="s">
        <v>33</v>
      </c>
      <c r="B76" s="8" t="s">
        <v>224</v>
      </c>
      <c r="C76" s="8">
        <v>2940</v>
      </c>
      <c r="D76" s="8">
        <v>2040</v>
      </c>
      <c r="E76" s="8">
        <v>2060</v>
      </c>
      <c r="F76" s="10">
        <v>2205</v>
      </c>
      <c r="G76" s="8">
        <v>2350</v>
      </c>
      <c r="H76" s="8">
        <v>2335</v>
      </c>
      <c r="I76" s="8">
        <v>2370</v>
      </c>
      <c r="J76" s="8">
        <v>2425</v>
      </c>
      <c r="K76" s="8">
        <v>2460</v>
      </c>
      <c r="L76" s="8">
        <v>2365</v>
      </c>
    </row>
    <row r="77" spans="1:12" x14ac:dyDescent="0.35">
      <c r="A77" s="9" t="s">
        <v>33</v>
      </c>
      <c r="B77" s="8" t="s">
        <v>225</v>
      </c>
      <c r="C77" s="8">
        <v>4915</v>
      </c>
      <c r="D77" s="8">
        <v>5935</v>
      </c>
      <c r="E77" s="8">
        <v>5070</v>
      </c>
      <c r="F77" s="10">
        <v>5170</v>
      </c>
      <c r="G77" s="8">
        <v>5420</v>
      </c>
      <c r="H77" s="8">
        <v>5680</v>
      </c>
      <c r="I77" s="8">
        <v>5575</v>
      </c>
      <c r="J77" s="8">
        <v>5680</v>
      </c>
      <c r="K77" s="8">
        <v>5735</v>
      </c>
      <c r="L77" s="8">
        <v>5795</v>
      </c>
    </row>
    <row r="78" spans="1:12" x14ac:dyDescent="0.35">
      <c r="A78" s="9" t="s">
        <v>33</v>
      </c>
      <c r="B78" s="8" t="s">
        <v>226</v>
      </c>
      <c r="C78" s="8">
        <v>4865</v>
      </c>
      <c r="D78" s="8">
        <v>5385</v>
      </c>
      <c r="E78" s="8">
        <v>6125</v>
      </c>
      <c r="F78" s="10">
        <v>5505</v>
      </c>
      <c r="G78" s="8">
        <v>5625</v>
      </c>
      <c r="H78" s="8">
        <v>5850</v>
      </c>
      <c r="I78" s="8">
        <v>6065</v>
      </c>
      <c r="J78" s="8">
        <v>6005</v>
      </c>
      <c r="K78" s="8">
        <v>6065</v>
      </c>
      <c r="L78" s="8">
        <v>6150</v>
      </c>
    </row>
    <row r="79" spans="1:12" x14ac:dyDescent="0.35">
      <c r="A79" s="9" t="s">
        <v>33</v>
      </c>
      <c r="B79" s="8" t="s">
        <v>227</v>
      </c>
      <c r="C79" s="8">
        <v>4480</v>
      </c>
      <c r="D79" s="8">
        <v>4690</v>
      </c>
      <c r="E79" s="8">
        <v>4990</v>
      </c>
      <c r="F79" s="10">
        <v>5595</v>
      </c>
      <c r="G79" s="8">
        <v>5195</v>
      </c>
      <c r="H79" s="8">
        <v>5285</v>
      </c>
      <c r="I79" s="8">
        <v>5420</v>
      </c>
      <c r="J79" s="8">
        <v>5655</v>
      </c>
      <c r="K79" s="8">
        <v>5565</v>
      </c>
      <c r="L79" s="8">
        <v>5640</v>
      </c>
    </row>
    <row r="80" spans="1:12" x14ac:dyDescent="0.35">
      <c r="A80" s="9" t="s">
        <v>33</v>
      </c>
      <c r="B80" s="8" t="s">
        <v>228</v>
      </c>
      <c r="C80" s="8">
        <v>3975</v>
      </c>
      <c r="D80" s="8">
        <v>3875</v>
      </c>
      <c r="E80" s="8">
        <v>3865</v>
      </c>
      <c r="F80" s="10">
        <v>4115</v>
      </c>
      <c r="G80" s="8">
        <v>4525</v>
      </c>
      <c r="H80" s="8">
        <v>4320</v>
      </c>
      <c r="I80" s="8">
        <v>4300</v>
      </c>
      <c r="J80" s="8">
        <v>4445</v>
      </c>
      <c r="K80" s="8">
        <v>4570</v>
      </c>
      <c r="L80" s="8">
        <v>4540</v>
      </c>
    </row>
    <row r="81" spans="1:12" x14ac:dyDescent="0.35">
      <c r="A81" s="9" t="s">
        <v>33</v>
      </c>
      <c r="B81" s="8" t="s">
        <v>229</v>
      </c>
      <c r="C81" s="8">
        <v>3745</v>
      </c>
      <c r="D81" s="8">
        <v>3635</v>
      </c>
      <c r="E81" s="8">
        <v>3460</v>
      </c>
      <c r="F81" s="10">
        <v>3550</v>
      </c>
      <c r="G81" s="8">
        <v>3755</v>
      </c>
      <c r="H81" s="8">
        <v>3975</v>
      </c>
      <c r="I81" s="8">
        <v>3810</v>
      </c>
      <c r="J81" s="8">
        <v>3850</v>
      </c>
      <c r="K81" s="8">
        <v>3900</v>
      </c>
      <c r="L81" s="8">
        <v>4045</v>
      </c>
    </row>
    <row r="82" spans="1:12" x14ac:dyDescent="0.35">
      <c r="A82" s="9" t="s">
        <v>33</v>
      </c>
      <c r="B82" s="8" t="s">
        <v>230</v>
      </c>
      <c r="C82" s="8">
        <v>3780</v>
      </c>
      <c r="D82" s="8">
        <v>3510</v>
      </c>
      <c r="E82" s="8">
        <v>3315</v>
      </c>
      <c r="F82" s="10">
        <v>3280</v>
      </c>
      <c r="G82" s="8">
        <v>3395</v>
      </c>
      <c r="H82" s="8">
        <v>3525</v>
      </c>
      <c r="I82" s="8">
        <v>3615</v>
      </c>
      <c r="J82" s="8">
        <v>3565</v>
      </c>
      <c r="K82" s="8">
        <v>3545</v>
      </c>
      <c r="L82" s="8">
        <v>3620</v>
      </c>
    </row>
    <row r="83" spans="1:12" x14ac:dyDescent="0.35">
      <c r="A83" s="9" t="s">
        <v>33</v>
      </c>
      <c r="B83" s="8" t="s">
        <v>231</v>
      </c>
      <c r="C83" s="8">
        <v>3270</v>
      </c>
      <c r="D83" s="8">
        <v>3495</v>
      </c>
      <c r="E83" s="8">
        <v>3260</v>
      </c>
      <c r="F83" s="10">
        <v>3170</v>
      </c>
      <c r="G83" s="8">
        <v>3185</v>
      </c>
      <c r="H83" s="8">
        <v>3270</v>
      </c>
      <c r="I83" s="8">
        <v>3325</v>
      </c>
      <c r="J83" s="8">
        <v>3430</v>
      </c>
      <c r="K83" s="8">
        <v>3365</v>
      </c>
      <c r="L83" s="8">
        <v>3370</v>
      </c>
    </row>
    <row r="84" spans="1:12" x14ac:dyDescent="0.35">
      <c r="A84" s="23" t="s">
        <v>33</v>
      </c>
      <c r="B84" s="17" t="s">
        <v>30</v>
      </c>
      <c r="C84" s="17">
        <v>55700</v>
      </c>
      <c r="D84" s="17">
        <v>56590</v>
      </c>
      <c r="E84" s="17">
        <v>56240</v>
      </c>
      <c r="F84" s="21">
        <v>56725</v>
      </c>
      <c r="G84" s="17">
        <v>57595</v>
      </c>
      <c r="H84" s="17">
        <v>58395</v>
      </c>
      <c r="I84" s="17">
        <v>58560</v>
      </c>
      <c r="J84" s="17">
        <v>59055</v>
      </c>
      <c r="K84" s="17">
        <v>59050</v>
      </c>
      <c r="L84" s="17">
        <v>59325</v>
      </c>
    </row>
    <row r="85" spans="1:12" x14ac:dyDescent="0.35">
      <c r="A85" s="9" t="s">
        <v>34</v>
      </c>
      <c r="B85" s="8" t="s">
        <v>206</v>
      </c>
      <c r="C85" s="8">
        <v>790</v>
      </c>
      <c r="D85" s="8">
        <v>880</v>
      </c>
      <c r="E85" s="8">
        <v>915</v>
      </c>
      <c r="F85" s="10">
        <v>955</v>
      </c>
      <c r="G85" s="8">
        <v>980</v>
      </c>
      <c r="H85" s="8">
        <v>995</v>
      </c>
      <c r="I85" s="8">
        <v>1010</v>
      </c>
      <c r="J85" s="8">
        <v>1025</v>
      </c>
      <c r="K85" s="8">
        <v>1040</v>
      </c>
      <c r="L85" s="8">
        <v>1045</v>
      </c>
    </row>
    <row r="86" spans="1:12" x14ac:dyDescent="0.35">
      <c r="A86" s="9" t="s">
        <v>34</v>
      </c>
      <c r="B86" s="8" t="s">
        <v>207</v>
      </c>
      <c r="C86" s="8">
        <v>830</v>
      </c>
      <c r="D86" s="8">
        <v>835</v>
      </c>
      <c r="E86" s="8">
        <v>925</v>
      </c>
      <c r="F86" s="10">
        <v>955</v>
      </c>
      <c r="G86" s="8">
        <v>995</v>
      </c>
      <c r="H86" s="8">
        <v>1010</v>
      </c>
      <c r="I86" s="8">
        <v>1035</v>
      </c>
      <c r="J86" s="8">
        <v>1045</v>
      </c>
      <c r="K86" s="8">
        <v>1055</v>
      </c>
      <c r="L86" s="8">
        <v>1065</v>
      </c>
    </row>
    <row r="87" spans="1:12" x14ac:dyDescent="0.35">
      <c r="A87" s="9" t="s">
        <v>34</v>
      </c>
      <c r="B87" s="8" t="s">
        <v>208</v>
      </c>
      <c r="C87" s="8">
        <v>860</v>
      </c>
      <c r="D87" s="8">
        <v>865</v>
      </c>
      <c r="E87" s="8">
        <v>885</v>
      </c>
      <c r="F87" s="10">
        <v>955</v>
      </c>
      <c r="G87" s="8">
        <v>990</v>
      </c>
      <c r="H87" s="8">
        <v>1020</v>
      </c>
      <c r="I87" s="8">
        <v>1040</v>
      </c>
      <c r="J87" s="8">
        <v>1060</v>
      </c>
      <c r="K87" s="8">
        <v>1070</v>
      </c>
      <c r="L87" s="8">
        <v>1080</v>
      </c>
    </row>
    <row r="88" spans="1:12" x14ac:dyDescent="0.35">
      <c r="A88" s="9" t="s">
        <v>34</v>
      </c>
      <c r="B88" s="8" t="s">
        <v>209</v>
      </c>
      <c r="C88" s="8">
        <v>915</v>
      </c>
      <c r="D88" s="8">
        <v>880</v>
      </c>
      <c r="E88" s="8">
        <v>895</v>
      </c>
      <c r="F88" s="10">
        <v>905</v>
      </c>
      <c r="G88" s="8">
        <v>965</v>
      </c>
      <c r="H88" s="8">
        <v>1000</v>
      </c>
      <c r="I88" s="8">
        <v>1035</v>
      </c>
      <c r="J88" s="8">
        <v>1050</v>
      </c>
      <c r="K88" s="8">
        <v>1070</v>
      </c>
      <c r="L88" s="8">
        <v>1075</v>
      </c>
    </row>
    <row r="89" spans="1:12" x14ac:dyDescent="0.35">
      <c r="A89" s="9" t="s">
        <v>34</v>
      </c>
      <c r="B89" s="8" t="s">
        <v>210</v>
      </c>
      <c r="C89" s="8">
        <v>950</v>
      </c>
      <c r="D89" s="8">
        <v>930</v>
      </c>
      <c r="E89" s="8">
        <v>910</v>
      </c>
      <c r="F89" s="10">
        <v>910</v>
      </c>
      <c r="G89" s="8">
        <v>920</v>
      </c>
      <c r="H89" s="8">
        <v>975</v>
      </c>
      <c r="I89" s="8">
        <v>1015</v>
      </c>
      <c r="J89" s="8">
        <v>1045</v>
      </c>
      <c r="K89" s="8">
        <v>1060</v>
      </c>
      <c r="L89" s="8">
        <v>1075</v>
      </c>
    </row>
    <row r="90" spans="1:12" x14ac:dyDescent="0.35">
      <c r="A90" s="9" t="s">
        <v>34</v>
      </c>
      <c r="B90" s="8" t="s">
        <v>211</v>
      </c>
      <c r="C90" s="8">
        <v>950</v>
      </c>
      <c r="D90" s="8">
        <v>955</v>
      </c>
      <c r="E90" s="8">
        <v>945</v>
      </c>
      <c r="F90" s="10">
        <v>920</v>
      </c>
      <c r="G90" s="8">
        <v>915</v>
      </c>
      <c r="H90" s="8">
        <v>925</v>
      </c>
      <c r="I90" s="8">
        <v>975</v>
      </c>
      <c r="J90" s="8">
        <v>1015</v>
      </c>
      <c r="K90" s="8">
        <v>1045</v>
      </c>
      <c r="L90" s="8">
        <v>1055</v>
      </c>
    </row>
    <row r="91" spans="1:12" x14ac:dyDescent="0.35">
      <c r="A91" s="9" t="s">
        <v>34</v>
      </c>
      <c r="B91" s="8" t="s">
        <v>212</v>
      </c>
      <c r="C91" s="8">
        <v>1055</v>
      </c>
      <c r="D91" s="8">
        <v>965</v>
      </c>
      <c r="E91" s="8">
        <v>975</v>
      </c>
      <c r="F91" s="10">
        <v>960</v>
      </c>
      <c r="G91" s="8">
        <v>935</v>
      </c>
      <c r="H91" s="8">
        <v>925</v>
      </c>
      <c r="I91" s="8">
        <v>940</v>
      </c>
      <c r="J91" s="8">
        <v>985</v>
      </c>
      <c r="K91" s="8">
        <v>1025</v>
      </c>
      <c r="L91" s="8">
        <v>1050</v>
      </c>
    </row>
    <row r="92" spans="1:12" x14ac:dyDescent="0.35">
      <c r="A92" s="9" t="s">
        <v>34</v>
      </c>
      <c r="B92" s="8" t="s">
        <v>213</v>
      </c>
      <c r="C92" s="8">
        <v>1025</v>
      </c>
      <c r="D92" s="8">
        <v>1070</v>
      </c>
      <c r="E92" s="8">
        <v>990</v>
      </c>
      <c r="F92" s="10">
        <v>995</v>
      </c>
      <c r="G92" s="8">
        <v>980</v>
      </c>
      <c r="H92" s="8">
        <v>950</v>
      </c>
      <c r="I92" s="8">
        <v>945</v>
      </c>
      <c r="J92" s="8">
        <v>955</v>
      </c>
      <c r="K92" s="8">
        <v>995</v>
      </c>
      <c r="L92" s="8">
        <v>1035</v>
      </c>
    </row>
    <row r="93" spans="1:12" x14ac:dyDescent="0.35">
      <c r="A93" s="9" t="s">
        <v>34</v>
      </c>
      <c r="B93" s="8" t="s">
        <v>214</v>
      </c>
      <c r="C93" s="8">
        <v>1010</v>
      </c>
      <c r="D93" s="8">
        <v>1025</v>
      </c>
      <c r="E93" s="8">
        <v>1080</v>
      </c>
      <c r="F93" s="10">
        <v>995</v>
      </c>
      <c r="G93" s="8">
        <v>995</v>
      </c>
      <c r="H93" s="8">
        <v>980</v>
      </c>
      <c r="I93" s="8">
        <v>955</v>
      </c>
      <c r="J93" s="8">
        <v>945</v>
      </c>
      <c r="K93" s="8">
        <v>955</v>
      </c>
      <c r="L93" s="8">
        <v>990</v>
      </c>
    </row>
    <row r="94" spans="1:12" x14ac:dyDescent="0.35">
      <c r="A94" s="9" t="s">
        <v>34</v>
      </c>
      <c r="B94" s="8" t="s">
        <v>215</v>
      </c>
      <c r="C94" s="8">
        <v>1155</v>
      </c>
      <c r="D94" s="8">
        <v>1020</v>
      </c>
      <c r="E94" s="8">
        <v>1045</v>
      </c>
      <c r="F94" s="10">
        <v>1090</v>
      </c>
      <c r="G94" s="8">
        <v>1010</v>
      </c>
      <c r="H94" s="8">
        <v>1005</v>
      </c>
      <c r="I94" s="8">
        <v>990</v>
      </c>
      <c r="J94" s="8">
        <v>965</v>
      </c>
      <c r="K94" s="8">
        <v>955</v>
      </c>
      <c r="L94" s="8">
        <v>965</v>
      </c>
    </row>
    <row r="95" spans="1:12" x14ac:dyDescent="0.35">
      <c r="A95" s="9" t="s">
        <v>34</v>
      </c>
      <c r="B95" s="8" t="s">
        <v>216</v>
      </c>
      <c r="C95" s="8">
        <v>1140</v>
      </c>
      <c r="D95" s="8">
        <v>1160</v>
      </c>
      <c r="E95" s="8">
        <v>1035</v>
      </c>
      <c r="F95" s="10">
        <v>1055</v>
      </c>
      <c r="G95" s="8">
        <v>1095</v>
      </c>
      <c r="H95" s="8">
        <v>1015</v>
      </c>
      <c r="I95" s="8">
        <v>1015</v>
      </c>
      <c r="J95" s="8">
        <v>1000</v>
      </c>
      <c r="K95" s="8">
        <v>970</v>
      </c>
      <c r="L95" s="8">
        <v>960</v>
      </c>
    </row>
    <row r="96" spans="1:12" x14ac:dyDescent="0.35">
      <c r="A96" s="9" t="s">
        <v>34</v>
      </c>
      <c r="B96" s="8" t="s">
        <v>217</v>
      </c>
      <c r="C96" s="8">
        <v>1210</v>
      </c>
      <c r="D96" s="8">
        <v>1150</v>
      </c>
      <c r="E96" s="8">
        <v>1175</v>
      </c>
      <c r="F96" s="10">
        <v>1050</v>
      </c>
      <c r="G96" s="8">
        <v>1065</v>
      </c>
      <c r="H96" s="8">
        <v>1105</v>
      </c>
      <c r="I96" s="8">
        <v>1025</v>
      </c>
      <c r="J96" s="8">
        <v>1025</v>
      </c>
      <c r="K96" s="8">
        <v>1010</v>
      </c>
      <c r="L96" s="8">
        <v>980</v>
      </c>
    </row>
    <row r="97" spans="1:12" x14ac:dyDescent="0.35">
      <c r="A97" s="9" t="s">
        <v>34</v>
      </c>
      <c r="B97" s="8" t="s">
        <v>218</v>
      </c>
      <c r="C97" s="8">
        <v>1120</v>
      </c>
      <c r="D97" s="8">
        <v>1215</v>
      </c>
      <c r="E97" s="8">
        <v>1165</v>
      </c>
      <c r="F97" s="10">
        <v>1185</v>
      </c>
      <c r="G97" s="8">
        <v>1060</v>
      </c>
      <c r="H97" s="8">
        <v>1070</v>
      </c>
      <c r="I97" s="8">
        <v>1115</v>
      </c>
      <c r="J97" s="8">
        <v>1035</v>
      </c>
      <c r="K97" s="8">
        <v>1035</v>
      </c>
      <c r="L97" s="8">
        <v>1015</v>
      </c>
    </row>
    <row r="98" spans="1:12" x14ac:dyDescent="0.35">
      <c r="A98" s="9" t="s">
        <v>34</v>
      </c>
      <c r="B98" s="8" t="s">
        <v>219</v>
      </c>
      <c r="C98" s="8">
        <v>1135</v>
      </c>
      <c r="D98" s="8">
        <v>1130</v>
      </c>
      <c r="E98" s="8">
        <v>1235</v>
      </c>
      <c r="F98" s="10">
        <v>1180</v>
      </c>
      <c r="G98" s="8">
        <v>1195</v>
      </c>
      <c r="H98" s="8">
        <v>1070</v>
      </c>
      <c r="I98" s="8">
        <v>1085</v>
      </c>
      <c r="J98" s="8">
        <v>1125</v>
      </c>
      <c r="K98" s="8">
        <v>1050</v>
      </c>
      <c r="L98" s="8">
        <v>1045</v>
      </c>
    </row>
    <row r="99" spans="1:12" x14ac:dyDescent="0.35">
      <c r="A99" s="9" t="s">
        <v>34</v>
      </c>
      <c r="B99" s="8" t="s">
        <v>220</v>
      </c>
      <c r="C99" s="8">
        <v>1085</v>
      </c>
      <c r="D99" s="8">
        <v>1135</v>
      </c>
      <c r="E99" s="8">
        <v>1140</v>
      </c>
      <c r="F99" s="10">
        <v>1230</v>
      </c>
      <c r="G99" s="8">
        <v>1180</v>
      </c>
      <c r="H99" s="8">
        <v>1190</v>
      </c>
      <c r="I99" s="8">
        <v>1075</v>
      </c>
      <c r="J99" s="8">
        <v>1085</v>
      </c>
      <c r="K99" s="8">
        <v>1125</v>
      </c>
      <c r="L99" s="8">
        <v>1050</v>
      </c>
    </row>
    <row r="100" spans="1:12" x14ac:dyDescent="0.35">
      <c r="A100" s="9" t="s">
        <v>34</v>
      </c>
      <c r="B100" s="8" t="s">
        <v>221</v>
      </c>
      <c r="C100" s="8">
        <v>1055</v>
      </c>
      <c r="D100" s="8">
        <v>1095</v>
      </c>
      <c r="E100" s="8">
        <v>1150</v>
      </c>
      <c r="F100" s="10">
        <v>1150</v>
      </c>
      <c r="G100" s="8">
        <v>1240</v>
      </c>
      <c r="H100" s="8">
        <v>1185</v>
      </c>
      <c r="I100" s="8">
        <v>1195</v>
      </c>
      <c r="J100" s="8">
        <v>1085</v>
      </c>
      <c r="K100" s="8">
        <v>1095</v>
      </c>
      <c r="L100" s="8">
        <v>1130</v>
      </c>
    </row>
    <row r="101" spans="1:12" x14ac:dyDescent="0.35">
      <c r="A101" s="9" t="s">
        <v>34</v>
      </c>
      <c r="B101" s="8" t="s">
        <v>222</v>
      </c>
      <c r="C101" s="8">
        <v>1030</v>
      </c>
      <c r="D101" s="8">
        <v>1050</v>
      </c>
      <c r="E101" s="8">
        <v>1100</v>
      </c>
      <c r="F101" s="10">
        <v>1145</v>
      </c>
      <c r="G101" s="8">
        <v>1145</v>
      </c>
      <c r="H101" s="8">
        <v>1230</v>
      </c>
      <c r="I101" s="8">
        <v>1180</v>
      </c>
      <c r="J101" s="8">
        <v>1190</v>
      </c>
      <c r="K101" s="8">
        <v>1080</v>
      </c>
      <c r="L101" s="8">
        <v>1090</v>
      </c>
    </row>
    <row r="102" spans="1:12" x14ac:dyDescent="0.35">
      <c r="A102" s="9" t="s">
        <v>34</v>
      </c>
      <c r="B102" s="8" t="s">
        <v>223</v>
      </c>
      <c r="C102" s="8">
        <v>980</v>
      </c>
      <c r="D102" s="8">
        <v>1025</v>
      </c>
      <c r="E102" s="8">
        <v>1055</v>
      </c>
      <c r="F102" s="10">
        <v>1095</v>
      </c>
      <c r="G102" s="8">
        <v>1140</v>
      </c>
      <c r="H102" s="8">
        <v>1135</v>
      </c>
      <c r="I102" s="8">
        <v>1220</v>
      </c>
      <c r="J102" s="8">
        <v>1175</v>
      </c>
      <c r="K102" s="8">
        <v>1180</v>
      </c>
      <c r="L102" s="8">
        <v>1070</v>
      </c>
    </row>
    <row r="103" spans="1:12" x14ac:dyDescent="0.35">
      <c r="A103" s="9" t="s">
        <v>34</v>
      </c>
      <c r="B103" s="8" t="s">
        <v>224</v>
      </c>
      <c r="C103" s="8">
        <v>920</v>
      </c>
      <c r="D103" s="8">
        <v>955</v>
      </c>
      <c r="E103" s="8">
        <v>1010</v>
      </c>
      <c r="F103" s="10">
        <v>1030</v>
      </c>
      <c r="G103" s="8">
        <v>1070</v>
      </c>
      <c r="H103" s="8">
        <v>1100</v>
      </c>
      <c r="I103" s="8">
        <v>1105</v>
      </c>
      <c r="J103" s="8">
        <v>1180</v>
      </c>
      <c r="K103" s="8">
        <v>1135</v>
      </c>
      <c r="L103" s="8">
        <v>1135</v>
      </c>
    </row>
    <row r="104" spans="1:12" x14ac:dyDescent="0.35">
      <c r="A104" s="9" t="s">
        <v>34</v>
      </c>
      <c r="B104" s="8" t="s">
        <v>225</v>
      </c>
      <c r="C104" s="8">
        <v>675</v>
      </c>
      <c r="D104" s="8">
        <v>650</v>
      </c>
      <c r="E104" s="8">
        <v>720</v>
      </c>
      <c r="F104" s="10">
        <v>715</v>
      </c>
      <c r="G104" s="8">
        <v>725</v>
      </c>
      <c r="H104" s="8">
        <v>740</v>
      </c>
      <c r="I104" s="8">
        <v>775</v>
      </c>
      <c r="J104" s="8">
        <v>770</v>
      </c>
      <c r="K104" s="8">
        <v>815</v>
      </c>
      <c r="L104" s="8">
        <v>775</v>
      </c>
    </row>
    <row r="105" spans="1:12" x14ac:dyDescent="0.35">
      <c r="A105" s="9" t="s">
        <v>34</v>
      </c>
      <c r="B105" s="8" t="s">
        <v>226</v>
      </c>
      <c r="C105" s="8">
        <v>615</v>
      </c>
      <c r="D105" s="8">
        <v>620</v>
      </c>
      <c r="E105" s="8">
        <v>640</v>
      </c>
      <c r="F105" s="10">
        <v>665</v>
      </c>
      <c r="G105" s="8">
        <v>655</v>
      </c>
      <c r="H105" s="8">
        <v>660</v>
      </c>
      <c r="I105" s="8">
        <v>685</v>
      </c>
      <c r="J105" s="8">
        <v>705</v>
      </c>
      <c r="K105" s="8">
        <v>695</v>
      </c>
      <c r="L105" s="8">
        <v>725</v>
      </c>
    </row>
    <row r="106" spans="1:12" x14ac:dyDescent="0.35">
      <c r="A106" s="9" t="s">
        <v>34</v>
      </c>
      <c r="B106" s="8" t="s">
        <v>227</v>
      </c>
      <c r="C106" s="8">
        <v>625</v>
      </c>
      <c r="D106" s="8">
        <v>680</v>
      </c>
      <c r="E106" s="8">
        <v>720</v>
      </c>
      <c r="F106" s="10">
        <v>715</v>
      </c>
      <c r="G106" s="8">
        <v>730</v>
      </c>
      <c r="H106" s="8">
        <v>720</v>
      </c>
      <c r="I106" s="8">
        <v>730</v>
      </c>
      <c r="J106" s="8">
        <v>755</v>
      </c>
      <c r="K106" s="8">
        <v>765</v>
      </c>
      <c r="L106" s="8">
        <v>755</v>
      </c>
    </row>
    <row r="107" spans="1:12" x14ac:dyDescent="0.35">
      <c r="A107" s="9" t="s">
        <v>34</v>
      </c>
      <c r="B107" s="8" t="s">
        <v>228</v>
      </c>
      <c r="C107" s="8">
        <v>690</v>
      </c>
      <c r="D107" s="8">
        <v>750</v>
      </c>
      <c r="E107" s="8">
        <v>840</v>
      </c>
      <c r="F107" s="10">
        <v>845</v>
      </c>
      <c r="G107" s="8">
        <v>845</v>
      </c>
      <c r="H107" s="8">
        <v>850</v>
      </c>
      <c r="I107" s="8">
        <v>850</v>
      </c>
      <c r="J107" s="8">
        <v>860</v>
      </c>
      <c r="K107" s="8">
        <v>885</v>
      </c>
      <c r="L107" s="8">
        <v>880</v>
      </c>
    </row>
    <row r="108" spans="1:12" x14ac:dyDescent="0.35">
      <c r="A108" s="9" t="s">
        <v>34</v>
      </c>
      <c r="B108" s="8" t="s">
        <v>229</v>
      </c>
      <c r="C108" s="8">
        <v>840</v>
      </c>
      <c r="D108" s="8">
        <v>805</v>
      </c>
      <c r="E108" s="8">
        <v>895</v>
      </c>
      <c r="F108" s="10">
        <v>940</v>
      </c>
      <c r="G108" s="8">
        <v>945</v>
      </c>
      <c r="H108" s="8">
        <v>940</v>
      </c>
      <c r="I108" s="8">
        <v>955</v>
      </c>
      <c r="J108" s="8">
        <v>950</v>
      </c>
      <c r="K108" s="8">
        <v>960</v>
      </c>
      <c r="L108" s="8">
        <v>980</v>
      </c>
    </row>
    <row r="109" spans="1:12" x14ac:dyDescent="0.35">
      <c r="A109" s="9" t="s">
        <v>34</v>
      </c>
      <c r="B109" s="8" t="s">
        <v>230</v>
      </c>
      <c r="C109" s="8">
        <v>855</v>
      </c>
      <c r="D109" s="8">
        <v>900</v>
      </c>
      <c r="E109" s="8">
        <v>905</v>
      </c>
      <c r="F109" s="10">
        <v>945</v>
      </c>
      <c r="G109" s="8">
        <v>985</v>
      </c>
      <c r="H109" s="8">
        <v>985</v>
      </c>
      <c r="I109" s="8">
        <v>990</v>
      </c>
      <c r="J109" s="8">
        <v>1000</v>
      </c>
      <c r="K109" s="8">
        <v>990</v>
      </c>
      <c r="L109" s="8">
        <v>995</v>
      </c>
    </row>
    <row r="110" spans="1:12" x14ac:dyDescent="0.35">
      <c r="A110" s="9" t="s">
        <v>34</v>
      </c>
      <c r="B110" s="8" t="s">
        <v>231</v>
      </c>
      <c r="C110" s="8">
        <v>875</v>
      </c>
      <c r="D110" s="8">
        <v>910</v>
      </c>
      <c r="E110" s="8">
        <v>990</v>
      </c>
      <c r="F110" s="10">
        <v>960</v>
      </c>
      <c r="G110" s="8">
        <v>995</v>
      </c>
      <c r="H110" s="8">
        <v>1020</v>
      </c>
      <c r="I110" s="8">
        <v>1030</v>
      </c>
      <c r="J110" s="8">
        <v>1035</v>
      </c>
      <c r="K110" s="8">
        <v>1040</v>
      </c>
      <c r="L110" s="8">
        <v>1025</v>
      </c>
    </row>
    <row r="111" spans="1:12" x14ac:dyDescent="0.35">
      <c r="A111" s="23" t="s">
        <v>34</v>
      </c>
      <c r="B111" s="17" t="s">
        <v>30</v>
      </c>
      <c r="C111" s="17">
        <v>24370</v>
      </c>
      <c r="D111" s="17">
        <v>24655</v>
      </c>
      <c r="E111" s="17">
        <v>25350</v>
      </c>
      <c r="F111" s="21">
        <v>25530</v>
      </c>
      <c r="G111" s="17">
        <v>25745</v>
      </c>
      <c r="H111" s="17">
        <v>25795</v>
      </c>
      <c r="I111" s="17">
        <v>25965</v>
      </c>
      <c r="J111" s="17">
        <v>26070</v>
      </c>
      <c r="K111" s="17">
        <v>26085</v>
      </c>
      <c r="L111" s="17">
        <v>26035</v>
      </c>
    </row>
    <row r="112" spans="1:12" x14ac:dyDescent="0.35">
      <c r="A112" s="9" t="s">
        <v>35</v>
      </c>
      <c r="B112" s="8" t="s">
        <v>206</v>
      </c>
      <c r="C112" s="8">
        <v>1020</v>
      </c>
      <c r="D112" s="8">
        <v>1010</v>
      </c>
      <c r="E112" s="8">
        <v>1030</v>
      </c>
      <c r="F112" s="10">
        <v>1055</v>
      </c>
      <c r="G112" s="8">
        <v>1060</v>
      </c>
      <c r="H112" s="8">
        <v>1070</v>
      </c>
      <c r="I112" s="8">
        <v>1095</v>
      </c>
      <c r="J112" s="8">
        <v>1110</v>
      </c>
      <c r="K112" s="8">
        <v>1120</v>
      </c>
      <c r="L112" s="8">
        <v>1130</v>
      </c>
    </row>
    <row r="113" spans="1:12" x14ac:dyDescent="0.35">
      <c r="A113" s="9" t="s">
        <v>35</v>
      </c>
      <c r="B113" s="8" t="s">
        <v>207</v>
      </c>
      <c r="C113" s="8">
        <v>985</v>
      </c>
      <c r="D113" s="8">
        <v>1025</v>
      </c>
      <c r="E113" s="8">
        <v>1025</v>
      </c>
      <c r="F113" s="10">
        <v>1030</v>
      </c>
      <c r="G113" s="8">
        <v>1055</v>
      </c>
      <c r="H113" s="8">
        <v>1080</v>
      </c>
      <c r="I113" s="8">
        <v>1080</v>
      </c>
      <c r="J113" s="8">
        <v>1100</v>
      </c>
      <c r="K113" s="8">
        <v>1110</v>
      </c>
      <c r="L113" s="8">
        <v>1120</v>
      </c>
    </row>
    <row r="114" spans="1:12" x14ac:dyDescent="0.35">
      <c r="A114" s="9" t="s">
        <v>35</v>
      </c>
      <c r="B114" s="8" t="s">
        <v>208</v>
      </c>
      <c r="C114" s="8">
        <v>1030</v>
      </c>
      <c r="D114" s="8">
        <v>1005</v>
      </c>
      <c r="E114" s="8">
        <v>1060</v>
      </c>
      <c r="F114" s="10">
        <v>1040</v>
      </c>
      <c r="G114" s="8">
        <v>1050</v>
      </c>
      <c r="H114" s="8">
        <v>1090</v>
      </c>
      <c r="I114" s="8">
        <v>1105</v>
      </c>
      <c r="J114" s="8">
        <v>1105</v>
      </c>
      <c r="K114" s="8">
        <v>1120</v>
      </c>
      <c r="L114" s="8">
        <v>1130</v>
      </c>
    </row>
    <row r="115" spans="1:12" x14ac:dyDescent="0.35">
      <c r="A115" s="9" t="s">
        <v>35</v>
      </c>
      <c r="B115" s="8" t="s">
        <v>209</v>
      </c>
      <c r="C115" s="8">
        <v>1065</v>
      </c>
      <c r="D115" s="8">
        <v>1040</v>
      </c>
      <c r="E115" s="8">
        <v>1025</v>
      </c>
      <c r="F115" s="10">
        <v>1065</v>
      </c>
      <c r="G115" s="8">
        <v>1040</v>
      </c>
      <c r="H115" s="8">
        <v>1070</v>
      </c>
      <c r="I115" s="8">
        <v>1105</v>
      </c>
      <c r="J115" s="8">
        <v>1115</v>
      </c>
      <c r="K115" s="8">
        <v>1110</v>
      </c>
      <c r="L115" s="8">
        <v>1125</v>
      </c>
    </row>
    <row r="116" spans="1:12" x14ac:dyDescent="0.35">
      <c r="A116" s="9" t="s">
        <v>35</v>
      </c>
      <c r="B116" s="8" t="s">
        <v>210</v>
      </c>
      <c r="C116" s="8">
        <v>1115</v>
      </c>
      <c r="D116" s="8">
        <v>1060</v>
      </c>
      <c r="E116" s="8">
        <v>1045</v>
      </c>
      <c r="F116" s="10">
        <v>1020</v>
      </c>
      <c r="G116" s="8">
        <v>1055</v>
      </c>
      <c r="H116" s="8">
        <v>1040</v>
      </c>
      <c r="I116" s="8">
        <v>1070</v>
      </c>
      <c r="J116" s="8">
        <v>1100</v>
      </c>
      <c r="K116" s="8">
        <v>1105</v>
      </c>
      <c r="L116" s="8">
        <v>1105</v>
      </c>
    </row>
    <row r="117" spans="1:12" x14ac:dyDescent="0.35">
      <c r="A117" s="9" t="s">
        <v>35</v>
      </c>
      <c r="B117" s="8" t="s">
        <v>211</v>
      </c>
      <c r="C117" s="8">
        <v>1065</v>
      </c>
      <c r="D117" s="8">
        <v>1120</v>
      </c>
      <c r="E117" s="8">
        <v>1080</v>
      </c>
      <c r="F117" s="10">
        <v>1055</v>
      </c>
      <c r="G117" s="8">
        <v>1030</v>
      </c>
      <c r="H117" s="8">
        <v>1075</v>
      </c>
      <c r="I117" s="8">
        <v>1055</v>
      </c>
      <c r="J117" s="8">
        <v>1085</v>
      </c>
      <c r="K117" s="8">
        <v>1110</v>
      </c>
      <c r="L117" s="8">
        <v>1115</v>
      </c>
    </row>
    <row r="118" spans="1:12" x14ac:dyDescent="0.35">
      <c r="A118" s="9" t="s">
        <v>35</v>
      </c>
      <c r="B118" s="8" t="s">
        <v>212</v>
      </c>
      <c r="C118" s="8">
        <v>1185</v>
      </c>
      <c r="D118" s="8">
        <v>1070</v>
      </c>
      <c r="E118" s="8">
        <v>1135</v>
      </c>
      <c r="F118" s="10">
        <v>1080</v>
      </c>
      <c r="G118" s="8">
        <v>1055</v>
      </c>
      <c r="H118" s="8">
        <v>1040</v>
      </c>
      <c r="I118" s="8">
        <v>1080</v>
      </c>
      <c r="J118" s="8">
        <v>1055</v>
      </c>
      <c r="K118" s="8">
        <v>1085</v>
      </c>
      <c r="L118" s="8">
        <v>1110</v>
      </c>
    </row>
    <row r="119" spans="1:12" x14ac:dyDescent="0.35">
      <c r="A119" s="9" t="s">
        <v>35</v>
      </c>
      <c r="B119" s="8" t="s">
        <v>213</v>
      </c>
      <c r="C119" s="8">
        <v>1130</v>
      </c>
      <c r="D119" s="8">
        <v>1190</v>
      </c>
      <c r="E119" s="8">
        <v>1090</v>
      </c>
      <c r="F119" s="10">
        <v>1135</v>
      </c>
      <c r="G119" s="8">
        <v>1085</v>
      </c>
      <c r="H119" s="8">
        <v>1070</v>
      </c>
      <c r="I119" s="8">
        <v>1050</v>
      </c>
      <c r="J119" s="8">
        <v>1085</v>
      </c>
      <c r="K119" s="8">
        <v>1060</v>
      </c>
      <c r="L119" s="8">
        <v>1095</v>
      </c>
    </row>
    <row r="120" spans="1:12" x14ac:dyDescent="0.35">
      <c r="A120" s="9" t="s">
        <v>35</v>
      </c>
      <c r="B120" s="8" t="s">
        <v>214</v>
      </c>
      <c r="C120" s="8">
        <v>1165</v>
      </c>
      <c r="D120" s="8">
        <v>1145</v>
      </c>
      <c r="E120" s="8">
        <v>1215</v>
      </c>
      <c r="F120" s="10">
        <v>1105</v>
      </c>
      <c r="G120" s="8">
        <v>1150</v>
      </c>
      <c r="H120" s="8">
        <v>1110</v>
      </c>
      <c r="I120" s="8">
        <v>1090</v>
      </c>
      <c r="J120" s="8">
        <v>1065</v>
      </c>
      <c r="K120" s="8">
        <v>1100</v>
      </c>
      <c r="L120" s="8">
        <v>1075</v>
      </c>
    </row>
    <row r="121" spans="1:12" x14ac:dyDescent="0.35">
      <c r="A121" s="9" t="s">
        <v>35</v>
      </c>
      <c r="B121" s="8" t="s">
        <v>215</v>
      </c>
      <c r="C121" s="8">
        <v>1170</v>
      </c>
      <c r="D121" s="8">
        <v>1165</v>
      </c>
      <c r="E121" s="8">
        <v>1160</v>
      </c>
      <c r="F121" s="10">
        <v>1215</v>
      </c>
      <c r="G121" s="8">
        <v>1110</v>
      </c>
      <c r="H121" s="8">
        <v>1155</v>
      </c>
      <c r="I121" s="8">
        <v>1115</v>
      </c>
      <c r="J121" s="8">
        <v>1095</v>
      </c>
      <c r="K121" s="8">
        <v>1065</v>
      </c>
      <c r="L121" s="8">
        <v>1100</v>
      </c>
    </row>
    <row r="122" spans="1:12" x14ac:dyDescent="0.35">
      <c r="A122" s="9" t="s">
        <v>35</v>
      </c>
      <c r="B122" s="8" t="s">
        <v>216</v>
      </c>
      <c r="C122" s="8">
        <v>1155</v>
      </c>
      <c r="D122" s="8">
        <v>1170</v>
      </c>
      <c r="E122" s="8">
        <v>1175</v>
      </c>
      <c r="F122" s="10">
        <v>1155</v>
      </c>
      <c r="G122" s="8">
        <v>1210</v>
      </c>
      <c r="H122" s="8">
        <v>1115</v>
      </c>
      <c r="I122" s="8">
        <v>1155</v>
      </c>
      <c r="J122" s="8">
        <v>1115</v>
      </c>
      <c r="K122" s="8">
        <v>1095</v>
      </c>
      <c r="L122" s="8">
        <v>1065</v>
      </c>
    </row>
    <row r="123" spans="1:12" x14ac:dyDescent="0.35">
      <c r="A123" s="9" t="s">
        <v>35</v>
      </c>
      <c r="B123" s="8" t="s">
        <v>217</v>
      </c>
      <c r="C123" s="8">
        <v>1165</v>
      </c>
      <c r="D123" s="8">
        <v>1175</v>
      </c>
      <c r="E123" s="8">
        <v>1195</v>
      </c>
      <c r="F123" s="10">
        <v>1190</v>
      </c>
      <c r="G123" s="8">
        <v>1170</v>
      </c>
      <c r="H123" s="8">
        <v>1230</v>
      </c>
      <c r="I123" s="8">
        <v>1135</v>
      </c>
      <c r="J123" s="8">
        <v>1170</v>
      </c>
      <c r="K123" s="8">
        <v>1130</v>
      </c>
      <c r="L123" s="8">
        <v>1110</v>
      </c>
    </row>
    <row r="124" spans="1:12" x14ac:dyDescent="0.35">
      <c r="A124" s="9" t="s">
        <v>35</v>
      </c>
      <c r="B124" s="8" t="s">
        <v>218</v>
      </c>
      <c r="C124" s="8">
        <v>1130</v>
      </c>
      <c r="D124" s="8">
        <v>1175</v>
      </c>
      <c r="E124" s="8">
        <v>1190</v>
      </c>
      <c r="F124" s="10">
        <v>1200</v>
      </c>
      <c r="G124" s="8">
        <v>1190</v>
      </c>
      <c r="H124" s="8">
        <v>1180</v>
      </c>
      <c r="I124" s="8">
        <v>1235</v>
      </c>
      <c r="J124" s="8">
        <v>1145</v>
      </c>
      <c r="K124" s="8">
        <v>1175</v>
      </c>
      <c r="L124" s="8">
        <v>1135</v>
      </c>
    </row>
    <row r="125" spans="1:12" x14ac:dyDescent="0.35">
      <c r="A125" s="9" t="s">
        <v>35</v>
      </c>
      <c r="B125" s="8" t="s">
        <v>219</v>
      </c>
      <c r="C125" s="8">
        <v>1155</v>
      </c>
      <c r="D125" s="8">
        <v>1150</v>
      </c>
      <c r="E125" s="8">
        <v>1205</v>
      </c>
      <c r="F125" s="10">
        <v>1210</v>
      </c>
      <c r="G125" s="8">
        <v>1220</v>
      </c>
      <c r="H125" s="8">
        <v>1215</v>
      </c>
      <c r="I125" s="8">
        <v>1205</v>
      </c>
      <c r="J125" s="8">
        <v>1255</v>
      </c>
      <c r="K125" s="8">
        <v>1160</v>
      </c>
      <c r="L125" s="8">
        <v>1190</v>
      </c>
    </row>
    <row r="126" spans="1:12" x14ac:dyDescent="0.35">
      <c r="A126" s="9" t="s">
        <v>35</v>
      </c>
      <c r="B126" s="8" t="s">
        <v>220</v>
      </c>
      <c r="C126" s="8">
        <v>1120</v>
      </c>
      <c r="D126" s="8">
        <v>1185</v>
      </c>
      <c r="E126" s="8">
        <v>1195</v>
      </c>
      <c r="F126" s="10">
        <v>1235</v>
      </c>
      <c r="G126" s="8">
        <v>1240</v>
      </c>
      <c r="H126" s="8">
        <v>1255</v>
      </c>
      <c r="I126" s="8">
        <v>1250</v>
      </c>
      <c r="J126" s="8">
        <v>1230</v>
      </c>
      <c r="K126" s="8">
        <v>1280</v>
      </c>
      <c r="L126" s="8">
        <v>1190</v>
      </c>
    </row>
    <row r="127" spans="1:12" x14ac:dyDescent="0.35">
      <c r="A127" s="9" t="s">
        <v>35</v>
      </c>
      <c r="B127" s="8" t="s">
        <v>221</v>
      </c>
      <c r="C127" s="8">
        <v>1130</v>
      </c>
      <c r="D127" s="8">
        <v>1140</v>
      </c>
      <c r="E127" s="8">
        <v>1215</v>
      </c>
      <c r="F127" s="10">
        <v>1210</v>
      </c>
      <c r="G127" s="8">
        <v>1250</v>
      </c>
      <c r="H127" s="8">
        <v>1265</v>
      </c>
      <c r="I127" s="8">
        <v>1275</v>
      </c>
      <c r="J127" s="8">
        <v>1265</v>
      </c>
      <c r="K127" s="8">
        <v>1245</v>
      </c>
      <c r="L127" s="8">
        <v>1295</v>
      </c>
    </row>
    <row r="128" spans="1:12" x14ac:dyDescent="0.35">
      <c r="A128" s="9" t="s">
        <v>35</v>
      </c>
      <c r="B128" s="8" t="s">
        <v>222</v>
      </c>
      <c r="C128" s="8">
        <v>1100</v>
      </c>
      <c r="D128" s="8">
        <v>1130</v>
      </c>
      <c r="E128" s="8">
        <v>1155</v>
      </c>
      <c r="F128" s="10">
        <v>1215</v>
      </c>
      <c r="G128" s="8">
        <v>1210</v>
      </c>
      <c r="H128" s="8">
        <v>1260</v>
      </c>
      <c r="I128" s="8">
        <v>1270</v>
      </c>
      <c r="J128" s="8">
        <v>1275</v>
      </c>
      <c r="K128" s="8">
        <v>1260</v>
      </c>
      <c r="L128" s="8">
        <v>1245</v>
      </c>
    </row>
    <row r="129" spans="1:12" x14ac:dyDescent="0.35">
      <c r="A129" s="9" t="s">
        <v>35</v>
      </c>
      <c r="B129" s="8" t="s">
        <v>223</v>
      </c>
      <c r="C129" s="8">
        <v>995</v>
      </c>
      <c r="D129" s="8">
        <v>1105</v>
      </c>
      <c r="E129" s="8">
        <v>1150</v>
      </c>
      <c r="F129" s="10">
        <v>1160</v>
      </c>
      <c r="G129" s="8">
        <v>1215</v>
      </c>
      <c r="H129" s="8">
        <v>1225</v>
      </c>
      <c r="I129" s="8">
        <v>1265</v>
      </c>
      <c r="J129" s="8">
        <v>1270</v>
      </c>
      <c r="K129" s="8">
        <v>1275</v>
      </c>
      <c r="L129" s="8">
        <v>1260</v>
      </c>
    </row>
    <row r="130" spans="1:12" x14ac:dyDescent="0.35">
      <c r="A130" s="9" t="s">
        <v>35</v>
      </c>
      <c r="B130" s="8" t="s">
        <v>224</v>
      </c>
      <c r="C130" s="8">
        <v>1070</v>
      </c>
      <c r="D130" s="8">
        <v>990</v>
      </c>
      <c r="E130" s="8">
        <v>1110</v>
      </c>
      <c r="F130" s="10">
        <v>1130</v>
      </c>
      <c r="G130" s="8">
        <v>1145</v>
      </c>
      <c r="H130" s="8">
        <v>1210</v>
      </c>
      <c r="I130" s="8">
        <v>1210</v>
      </c>
      <c r="J130" s="8">
        <v>1245</v>
      </c>
      <c r="K130" s="8">
        <v>1250</v>
      </c>
      <c r="L130" s="8">
        <v>1250</v>
      </c>
    </row>
    <row r="131" spans="1:12" x14ac:dyDescent="0.35">
      <c r="A131" s="9" t="s">
        <v>35</v>
      </c>
      <c r="B131" s="8" t="s">
        <v>225</v>
      </c>
      <c r="C131" s="8">
        <v>820</v>
      </c>
      <c r="D131" s="8">
        <v>865</v>
      </c>
      <c r="E131" s="8">
        <v>850</v>
      </c>
      <c r="F131" s="10">
        <v>895</v>
      </c>
      <c r="G131" s="8">
        <v>910</v>
      </c>
      <c r="H131" s="8">
        <v>960</v>
      </c>
      <c r="I131" s="8">
        <v>990</v>
      </c>
      <c r="J131" s="8">
        <v>980</v>
      </c>
      <c r="K131" s="8">
        <v>1000</v>
      </c>
      <c r="L131" s="8">
        <v>1005</v>
      </c>
    </row>
    <row r="132" spans="1:12" x14ac:dyDescent="0.35">
      <c r="A132" s="9" t="s">
        <v>35</v>
      </c>
      <c r="B132" s="8" t="s">
        <v>226</v>
      </c>
      <c r="C132" s="8">
        <v>835</v>
      </c>
      <c r="D132" s="8">
        <v>835</v>
      </c>
      <c r="E132" s="8">
        <v>905</v>
      </c>
      <c r="F132" s="10">
        <v>860</v>
      </c>
      <c r="G132" s="8">
        <v>900</v>
      </c>
      <c r="H132" s="8">
        <v>940</v>
      </c>
      <c r="I132" s="8">
        <v>980</v>
      </c>
      <c r="J132" s="8">
        <v>990</v>
      </c>
      <c r="K132" s="8">
        <v>985</v>
      </c>
      <c r="L132" s="8">
        <v>1005</v>
      </c>
    </row>
    <row r="133" spans="1:12" x14ac:dyDescent="0.35">
      <c r="A133" s="9" t="s">
        <v>35</v>
      </c>
      <c r="B133" s="8" t="s">
        <v>227</v>
      </c>
      <c r="C133" s="8">
        <v>905</v>
      </c>
      <c r="D133" s="8">
        <v>900</v>
      </c>
      <c r="E133" s="8">
        <v>935</v>
      </c>
      <c r="F133" s="10">
        <v>965</v>
      </c>
      <c r="G133" s="8">
        <v>930</v>
      </c>
      <c r="H133" s="8">
        <v>990</v>
      </c>
      <c r="I133" s="8">
        <v>1015</v>
      </c>
      <c r="J133" s="8">
        <v>1045</v>
      </c>
      <c r="K133" s="8">
        <v>1050</v>
      </c>
      <c r="L133" s="8">
        <v>1045</v>
      </c>
    </row>
    <row r="134" spans="1:12" x14ac:dyDescent="0.35">
      <c r="A134" s="9" t="s">
        <v>35</v>
      </c>
      <c r="B134" s="8" t="s">
        <v>228</v>
      </c>
      <c r="C134" s="8">
        <v>970</v>
      </c>
      <c r="D134" s="8">
        <v>1020</v>
      </c>
      <c r="E134" s="8">
        <v>1050</v>
      </c>
      <c r="F134" s="10">
        <v>1045</v>
      </c>
      <c r="G134" s="8">
        <v>1080</v>
      </c>
      <c r="H134" s="8">
        <v>1080</v>
      </c>
      <c r="I134" s="8">
        <v>1120</v>
      </c>
      <c r="J134" s="8">
        <v>1140</v>
      </c>
      <c r="K134" s="8">
        <v>1170</v>
      </c>
      <c r="L134" s="8">
        <v>1170</v>
      </c>
    </row>
    <row r="135" spans="1:12" x14ac:dyDescent="0.35">
      <c r="A135" s="9" t="s">
        <v>35</v>
      </c>
      <c r="B135" s="8" t="s">
        <v>229</v>
      </c>
      <c r="C135" s="8">
        <v>1080</v>
      </c>
      <c r="D135" s="8">
        <v>1050</v>
      </c>
      <c r="E135" s="8">
        <v>1130</v>
      </c>
      <c r="F135" s="10">
        <v>1120</v>
      </c>
      <c r="G135" s="8">
        <v>1120</v>
      </c>
      <c r="H135" s="8">
        <v>1185</v>
      </c>
      <c r="I135" s="8">
        <v>1175</v>
      </c>
      <c r="J135" s="8">
        <v>1200</v>
      </c>
      <c r="K135" s="8">
        <v>1210</v>
      </c>
      <c r="L135" s="8">
        <v>1245</v>
      </c>
    </row>
    <row r="136" spans="1:12" x14ac:dyDescent="0.35">
      <c r="A136" s="9" t="s">
        <v>35</v>
      </c>
      <c r="B136" s="8" t="s">
        <v>230</v>
      </c>
      <c r="C136" s="8">
        <v>1130</v>
      </c>
      <c r="D136" s="8">
        <v>1100</v>
      </c>
      <c r="E136" s="8">
        <v>1110</v>
      </c>
      <c r="F136" s="10">
        <v>1135</v>
      </c>
      <c r="G136" s="8">
        <v>1130</v>
      </c>
      <c r="H136" s="8">
        <v>1170</v>
      </c>
      <c r="I136" s="8">
        <v>1210</v>
      </c>
      <c r="J136" s="8">
        <v>1190</v>
      </c>
      <c r="K136" s="8">
        <v>1205</v>
      </c>
      <c r="L136" s="8">
        <v>1220</v>
      </c>
    </row>
    <row r="137" spans="1:12" x14ac:dyDescent="0.35">
      <c r="A137" s="9" t="s">
        <v>35</v>
      </c>
      <c r="B137" s="8" t="s">
        <v>231</v>
      </c>
      <c r="C137" s="8">
        <v>1055</v>
      </c>
      <c r="D137" s="8">
        <v>1130</v>
      </c>
      <c r="E137" s="8">
        <v>1140</v>
      </c>
      <c r="F137" s="10">
        <v>1105</v>
      </c>
      <c r="G137" s="8">
        <v>1130</v>
      </c>
      <c r="H137" s="8">
        <v>1160</v>
      </c>
      <c r="I137" s="8">
        <v>1180</v>
      </c>
      <c r="J137" s="8">
        <v>1210</v>
      </c>
      <c r="K137" s="8">
        <v>1190</v>
      </c>
      <c r="L137" s="8">
        <v>1200</v>
      </c>
    </row>
    <row r="138" spans="1:12" x14ac:dyDescent="0.35">
      <c r="A138" s="23" t="s">
        <v>35</v>
      </c>
      <c r="B138" s="17" t="s">
        <v>30</v>
      </c>
      <c r="C138" s="17">
        <v>27760</v>
      </c>
      <c r="D138" s="17">
        <v>27955</v>
      </c>
      <c r="E138" s="17">
        <v>28570</v>
      </c>
      <c r="F138" s="21">
        <v>28640</v>
      </c>
      <c r="G138" s="17">
        <v>28730</v>
      </c>
      <c r="H138" s="17">
        <v>29245</v>
      </c>
      <c r="I138" s="17">
        <v>29520</v>
      </c>
      <c r="J138" s="17">
        <v>29645</v>
      </c>
      <c r="K138" s="17">
        <v>29675</v>
      </c>
      <c r="L138" s="17">
        <v>29720</v>
      </c>
    </row>
    <row r="139" spans="1:12" x14ac:dyDescent="0.35">
      <c r="A139" s="9" t="s">
        <v>36</v>
      </c>
      <c r="B139" s="8" t="s">
        <v>206</v>
      </c>
      <c r="C139" s="8">
        <v>1795</v>
      </c>
      <c r="D139" s="8">
        <v>1905</v>
      </c>
      <c r="E139" s="8">
        <v>1950</v>
      </c>
      <c r="F139" s="10">
        <v>1975</v>
      </c>
      <c r="G139" s="8">
        <v>2000</v>
      </c>
      <c r="H139" s="8">
        <v>2025</v>
      </c>
      <c r="I139" s="8">
        <v>2040</v>
      </c>
      <c r="J139" s="8">
        <v>2060</v>
      </c>
      <c r="K139" s="8">
        <v>2085</v>
      </c>
      <c r="L139" s="8">
        <v>2105</v>
      </c>
    </row>
    <row r="140" spans="1:12" x14ac:dyDescent="0.35">
      <c r="A140" s="9" t="s">
        <v>36</v>
      </c>
      <c r="B140" s="8" t="s">
        <v>207</v>
      </c>
      <c r="C140" s="8">
        <v>1815</v>
      </c>
      <c r="D140" s="8">
        <v>1880</v>
      </c>
      <c r="E140" s="8">
        <v>1970</v>
      </c>
      <c r="F140" s="10">
        <v>2020</v>
      </c>
      <c r="G140" s="8">
        <v>2050</v>
      </c>
      <c r="H140" s="8">
        <v>2070</v>
      </c>
      <c r="I140" s="8">
        <v>2095</v>
      </c>
      <c r="J140" s="8">
        <v>2115</v>
      </c>
      <c r="K140" s="8">
        <v>2135</v>
      </c>
      <c r="L140" s="8">
        <v>2155</v>
      </c>
    </row>
    <row r="141" spans="1:12" x14ac:dyDescent="0.35">
      <c r="A141" s="9" t="s">
        <v>36</v>
      </c>
      <c r="B141" s="8" t="s">
        <v>208</v>
      </c>
      <c r="C141" s="8">
        <v>1975</v>
      </c>
      <c r="D141" s="8">
        <v>1870</v>
      </c>
      <c r="E141" s="8">
        <v>1925</v>
      </c>
      <c r="F141" s="10">
        <v>2000</v>
      </c>
      <c r="G141" s="8">
        <v>2060</v>
      </c>
      <c r="H141" s="8">
        <v>2090</v>
      </c>
      <c r="I141" s="8">
        <v>2110</v>
      </c>
      <c r="J141" s="8">
        <v>2135</v>
      </c>
      <c r="K141" s="8">
        <v>2160</v>
      </c>
      <c r="L141" s="8">
        <v>2175</v>
      </c>
    </row>
    <row r="142" spans="1:12" x14ac:dyDescent="0.35">
      <c r="A142" s="9" t="s">
        <v>36</v>
      </c>
      <c r="B142" s="8" t="s">
        <v>209</v>
      </c>
      <c r="C142" s="8">
        <v>1985</v>
      </c>
      <c r="D142" s="8">
        <v>2020</v>
      </c>
      <c r="E142" s="8">
        <v>1910</v>
      </c>
      <c r="F142" s="10">
        <v>1965</v>
      </c>
      <c r="G142" s="8">
        <v>2030</v>
      </c>
      <c r="H142" s="8">
        <v>2095</v>
      </c>
      <c r="I142" s="8">
        <v>2125</v>
      </c>
      <c r="J142" s="8">
        <v>2150</v>
      </c>
      <c r="K142" s="8">
        <v>2175</v>
      </c>
      <c r="L142" s="8">
        <v>2195</v>
      </c>
    </row>
    <row r="143" spans="1:12" x14ac:dyDescent="0.35">
      <c r="A143" s="9" t="s">
        <v>36</v>
      </c>
      <c r="B143" s="8" t="s">
        <v>210</v>
      </c>
      <c r="C143" s="8">
        <v>2050</v>
      </c>
      <c r="D143" s="8">
        <v>2010</v>
      </c>
      <c r="E143" s="8">
        <v>2035</v>
      </c>
      <c r="F143" s="10">
        <v>1930</v>
      </c>
      <c r="G143" s="8">
        <v>1985</v>
      </c>
      <c r="H143" s="8">
        <v>2035</v>
      </c>
      <c r="I143" s="8">
        <v>2110</v>
      </c>
      <c r="J143" s="8">
        <v>2140</v>
      </c>
      <c r="K143" s="8">
        <v>2165</v>
      </c>
      <c r="L143" s="8">
        <v>2190</v>
      </c>
    </row>
    <row r="144" spans="1:12" x14ac:dyDescent="0.35">
      <c r="A144" s="9" t="s">
        <v>36</v>
      </c>
      <c r="B144" s="8" t="s">
        <v>211</v>
      </c>
      <c r="C144" s="8">
        <v>2040</v>
      </c>
      <c r="D144" s="8">
        <v>2070</v>
      </c>
      <c r="E144" s="8">
        <v>2025</v>
      </c>
      <c r="F144" s="10">
        <v>2050</v>
      </c>
      <c r="G144" s="8">
        <v>1945</v>
      </c>
      <c r="H144" s="8">
        <v>2000</v>
      </c>
      <c r="I144" s="8">
        <v>2045</v>
      </c>
      <c r="J144" s="8">
        <v>2125</v>
      </c>
      <c r="K144" s="8">
        <v>2155</v>
      </c>
      <c r="L144" s="8">
        <v>2180</v>
      </c>
    </row>
    <row r="145" spans="1:12" x14ac:dyDescent="0.35">
      <c r="A145" s="9" t="s">
        <v>36</v>
      </c>
      <c r="B145" s="8" t="s">
        <v>212</v>
      </c>
      <c r="C145" s="8">
        <v>2165</v>
      </c>
      <c r="D145" s="8">
        <v>2070</v>
      </c>
      <c r="E145" s="8">
        <v>2095</v>
      </c>
      <c r="F145" s="10">
        <v>2050</v>
      </c>
      <c r="G145" s="8">
        <v>2070</v>
      </c>
      <c r="H145" s="8">
        <v>1965</v>
      </c>
      <c r="I145" s="8">
        <v>2020</v>
      </c>
      <c r="J145" s="8">
        <v>2060</v>
      </c>
      <c r="K145" s="8">
        <v>2150</v>
      </c>
      <c r="L145" s="8">
        <v>2175</v>
      </c>
    </row>
    <row r="146" spans="1:12" x14ac:dyDescent="0.35">
      <c r="A146" s="9" t="s">
        <v>36</v>
      </c>
      <c r="B146" s="8" t="s">
        <v>213</v>
      </c>
      <c r="C146" s="8">
        <v>2105</v>
      </c>
      <c r="D146" s="8">
        <v>2180</v>
      </c>
      <c r="E146" s="8">
        <v>2085</v>
      </c>
      <c r="F146" s="10">
        <v>2105</v>
      </c>
      <c r="G146" s="8">
        <v>2060</v>
      </c>
      <c r="H146" s="8">
        <v>2080</v>
      </c>
      <c r="I146" s="8">
        <v>1975</v>
      </c>
      <c r="J146" s="8">
        <v>2030</v>
      </c>
      <c r="K146" s="8">
        <v>2070</v>
      </c>
      <c r="L146" s="8">
        <v>2155</v>
      </c>
    </row>
    <row r="147" spans="1:12" x14ac:dyDescent="0.35">
      <c r="A147" s="9" t="s">
        <v>36</v>
      </c>
      <c r="B147" s="8" t="s">
        <v>214</v>
      </c>
      <c r="C147" s="8">
        <v>2105</v>
      </c>
      <c r="D147" s="8">
        <v>2130</v>
      </c>
      <c r="E147" s="8">
        <v>2205</v>
      </c>
      <c r="F147" s="10">
        <v>2105</v>
      </c>
      <c r="G147" s="8">
        <v>2120</v>
      </c>
      <c r="H147" s="8">
        <v>2080</v>
      </c>
      <c r="I147" s="8">
        <v>2095</v>
      </c>
      <c r="J147" s="8">
        <v>1995</v>
      </c>
      <c r="K147" s="8">
        <v>2055</v>
      </c>
      <c r="L147" s="8">
        <v>2080</v>
      </c>
    </row>
    <row r="148" spans="1:12" x14ac:dyDescent="0.35">
      <c r="A148" s="9" t="s">
        <v>36</v>
      </c>
      <c r="B148" s="8" t="s">
        <v>215</v>
      </c>
      <c r="C148" s="8">
        <v>2265</v>
      </c>
      <c r="D148" s="8">
        <v>2135</v>
      </c>
      <c r="E148" s="8">
        <v>2155</v>
      </c>
      <c r="F148" s="10">
        <v>2225</v>
      </c>
      <c r="G148" s="8">
        <v>2130</v>
      </c>
      <c r="H148" s="8">
        <v>2140</v>
      </c>
      <c r="I148" s="8">
        <v>2100</v>
      </c>
      <c r="J148" s="8">
        <v>2120</v>
      </c>
      <c r="K148" s="8">
        <v>2020</v>
      </c>
      <c r="L148" s="8">
        <v>2075</v>
      </c>
    </row>
    <row r="149" spans="1:12" x14ac:dyDescent="0.35">
      <c r="A149" s="9" t="s">
        <v>36</v>
      </c>
      <c r="B149" s="8" t="s">
        <v>216</v>
      </c>
      <c r="C149" s="8">
        <v>2220</v>
      </c>
      <c r="D149" s="8">
        <v>2285</v>
      </c>
      <c r="E149" s="8">
        <v>2150</v>
      </c>
      <c r="F149" s="10">
        <v>2170</v>
      </c>
      <c r="G149" s="8">
        <v>2240</v>
      </c>
      <c r="H149" s="8">
        <v>2145</v>
      </c>
      <c r="I149" s="8">
        <v>2155</v>
      </c>
      <c r="J149" s="8">
        <v>2115</v>
      </c>
      <c r="K149" s="8">
        <v>2130</v>
      </c>
      <c r="L149" s="8">
        <v>2035</v>
      </c>
    </row>
    <row r="150" spans="1:12" x14ac:dyDescent="0.35">
      <c r="A150" s="9" t="s">
        <v>36</v>
      </c>
      <c r="B150" s="8" t="s">
        <v>217</v>
      </c>
      <c r="C150" s="8">
        <v>2155</v>
      </c>
      <c r="D150" s="8">
        <v>2225</v>
      </c>
      <c r="E150" s="8">
        <v>2280</v>
      </c>
      <c r="F150" s="10">
        <v>2150</v>
      </c>
      <c r="G150" s="8">
        <v>2170</v>
      </c>
      <c r="H150" s="8">
        <v>2235</v>
      </c>
      <c r="I150" s="8">
        <v>2140</v>
      </c>
      <c r="J150" s="8">
        <v>2155</v>
      </c>
      <c r="K150" s="8">
        <v>2115</v>
      </c>
      <c r="L150" s="8">
        <v>2130</v>
      </c>
    </row>
    <row r="151" spans="1:12" x14ac:dyDescent="0.35">
      <c r="A151" s="9" t="s">
        <v>36</v>
      </c>
      <c r="B151" s="8" t="s">
        <v>218</v>
      </c>
      <c r="C151" s="8">
        <v>2140</v>
      </c>
      <c r="D151" s="8">
        <v>2170</v>
      </c>
      <c r="E151" s="8">
        <v>2230</v>
      </c>
      <c r="F151" s="10">
        <v>2280</v>
      </c>
      <c r="G151" s="8">
        <v>2155</v>
      </c>
      <c r="H151" s="8">
        <v>2170</v>
      </c>
      <c r="I151" s="8">
        <v>2240</v>
      </c>
      <c r="J151" s="8">
        <v>2150</v>
      </c>
      <c r="K151" s="8">
        <v>2155</v>
      </c>
      <c r="L151" s="8">
        <v>2120</v>
      </c>
    </row>
    <row r="152" spans="1:12" x14ac:dyDescent="0.35">
      <c r="A152" s="9" t="s">
        <v>36</v>
      </c>
      <c r="B152" s="8" t="s">
        <v>219</v>
      </c>
      <c r="C152" s="8">
        <v>2145</v>
      </c>
      <c r="D152" s="8">
        <v>2160</v>
      </c>
      <c r="E152" s="8">
        <v>2185</v>
      </c>
      <c r="F152" s="10">
        <v>2245</v>
      </c>
      <c r="G152" s="8">
        <v>2290</v>
      </c>
      <c r="H152" s="8">
        <v>2165</v>
      </c>
      <c r="I152" s="8">
        <v>2185</v>
      </c>
      <c r="J152" s="8">
        <v>2250</v>
      </c>
      <c r="K152" s="8">
        <v>2160</v>
      </c>
      <c r="L152" s="8">
        <v>2170</v>
      </c>
    </row>
    <row r="153" spans="1:12" x14ac:dyDescent="0.35">
      <c r="A153" s="9" t="s">
        <v>36</v>
      </c>
      <c r="B153" s="8" t="s">
        <v>220</v>
      </c>
      <c r="C153" s="8">
        <v>2060</v>
      </c>
      <c r="D153" s="8">
        <v>2160</v>
      </c>
      <c r="E153" s="8">
        <v>2170</v>
      </c>
      <c r="F153" s="10">
        <v>2195</v>
      </c>
      <c r="G153" s="8">
        <v>2255</v>
      </c>
      <c r="H153" s="8">
        <v>2295</v>
      </c>
      <c r="I153" s="8">
        <v>2175</v>
      </c>
      <c r="J153" s="8">
        <v>2190</v>
      </c>
      <c r="K153" s="8">
        <v>2260</v>
      </c>
      <c r="L153" s="8">
        <v>2170</v>
      </c>
    </row>
    <row r="154" spans="1:12" x14ac:dyDescent="0.35">
      <c r="A154" s="9" t="s">
        <v>36</v>
      </c>
      <c r="B154" s="8" t="s">
        <v>221</v>
      </c>
      <c r="C154" s="8">
        <v>2005</v>
      </c>
      <c r="D154" s="8">
        <v>2070</v>
      </c>
      <c r="E154" s="8">
        <v>2160</v>
      </c>
      <c r="F154" s="10">
        <v>2175</v>
      </c>
      <c r="G154" s="8">
        <v>2200</v>
      </c>
      <c r="H154" s="8">
        <v>2255</v>
      </c>
      <c r="I154" s="8">
        <v>2295</v>
      </c>
      <c r="J154" s="8">
        <v>2180</v>
      </c>
      <c r="K154" s="8">
        <v>2195</v>
      </c>
      <c r="L154" s="8">
        <v>2260</v>
      </c>
    </row>
    <row r="155" spans="1:12" x14ac:dyDescent="0.35">
      <c r="A155" s="9" t="s">
        <v>36</v>
      </c>
      <c r="B155" s="8" t="s">
        <v>222</v>
      </c>
      <c r="C155" s="8">
        <v>1940</v>
      </c>
      <c r="D155" s="8">
        <v>2035</v>
      </c>
      <c r="E155" s="8">
        <v>2100</v>
      </c>
      <c r="F155" s="10">
        <v>2185</v>
      </c>
      <c r="G155" s="8">
        <v>2200</v>
      </c>
      <c r="H155" s="8">
        <v>2225</v>
      </c>
      <c r="I155" s="8">
        <v>2280</v>
      </c>
      <c r="J155" s="8">
        <v>2320</v>
      </c>
      <c r="K155" s="8">
        <v>2200</v>
      </c>
      <c r="L155" s="8">
        <v>2215</v>
      </c>
    </row>
    <row r="156" spans="1:12" x14ac:dyDescent="0.35">
      <c r="A156" s="9" t="s">
        <v>36</v>
      </c>
      <c r="B156" s="8" t="s">
        <v>223</v>
      </c>
      <c r="C156" s="8">
        <v>2005</v>
      </c>
      <c r="D156" s="8">
        <v>1950</v>
      </c>
      <c r="E156" s="8">
        <v>2040</v>
      </c>
      <c r="F156" s="10">
        <v>2105</v>
      </c>
      <c r="G156" s="8">
        <v>2185</v>
      </c>
      <c r="H156" s="8">
        <v>2200</v>
      </c>
      <c r="I156" s="8">
        <v>2225</v>
      </c>
      <c r="J156" s="8">
        <v>2280</v>
      </c>
      <c r="K156" s="8">
        <v>2320</v>
      </c>
      <c r="L156" s="8">
        <v>2200</v>
      </c>
    </row>
    <row r="157" spans="1:12" x14ac:dyDescent="0.35">
      <c r="A157" s="9" t="s">
        <v>36</v>
      </c>
      <c r="B157" s="8" t="s">
        <v>224</v>
      </c>
      <c r="C157" s="8">
        <v>1825</v>
      </c>
      <c r="D157" s="8">
        <v>1940</v>
      </c>
      <c r="E157" s="8">
        <v>1880</v>
      </c>
      <c r="F157" s="10">
        <v>1960</v>
      </c>
      <c r="G157" s="8">
        <v>2025</v>
      </c>
      <c r="H157" s="8">
        <v>2100</v>
      </c>
      <c r="I157" s="8">
        <v>2115</v>
      </c>
      <c r="J157" s="8">
        <v>2145</v>
      </c>
      <c r="K157" s="8">
        <v>2195</v>
      </c>
      <c r="L157" s="8">
        <v>2225</v>
      </c>
    </row>
    <row r="158" spans="1:12" x14ac:dyDescent="0.35">
      <c r="A158" s="9" t="s">
        <v>36</v>
      </c>
      <c r="B158" s="8" t="s">
        <v>225</v>
      </c>
      <c r="C158" s="8">
        <v>1275</v>
      </c>
      <c r="D158" s="8">
        <v>1240</v>
      </c>
      <c r="E158" s="8">
        <v>1285</v>
      </c>
      <c r="F158" s="10">
        <v>1250</v>
      </c>
      <c r="G158" s="8">
        <v>1295</v>
      </c>
      <c r="H158" s="8">
        <v>1335</v>
      </c>
      <c r="I158" s="8">
        <v>1375</v>
      </c>
      <c r="J158" s="8">
        <v>1405</v>
      </c>
      <c r="K158" s="8">
        <v>1425</v>
      </c>
      <c r="L158" s="8">
        <v>1445</v>
      </c>
    </row>
    <row r="159" spans="1:12" x14ac:dyDescent="0.35">
      <c r="A159" s="9" t="s">
        <v>36</v>
      </c>
      <c r="B159" s="8" t="s">
        <v>226</v>
      </c>
      <c r="C159" s="8">
        <v>1335</v>
      </c>
      <c r="D159" s="8">
        <v>1220</v>
      </c>
      <c r="E159" s="8">
        <v>1195</v>
      </c>
      <c r="F159" s="10">
        <v>1225</v>
      </c>
      <c r="G159" s="8">
        <v>1205</v>
      </c>
      <c r="H159" s="8">
        <v>1235</v>
      </c>
      <c r="I159" s="8">
        <v>1275</v>
      </c>
      <c r="J159" s="8">
        <v>1310</v>
      </c>
      <c r="K159" s="8">
        <v>1345</v>
      </c>
      <c r="L159" s="8">
        <v>1355</v>
      </c>
    </row>
    <row r="160" spans="1:12" x14ac:dyDescent="0.35">
      <c r="A160" s="9" t="s">
        <v>36</v>
      </c>
      <c r="B160" s="8" t="s">
        <v>227</v>
      </c>
      <c r="C160" s="8">
        <v>1490</v>
      </c>
      <c r="D160" s="8">
        <v>1505</v>
      </c>
      <c r="E160" s="8">
        <v>1410</v>
      </c>
      <c r="F160" s="10">
        <v>1395</v>
      </c>
      <c r="G160" s="8">
        <v>1425</v>
      </c>
      <c r="H160" s="8">
        <v>1405</v>
      </c>
      <c r="I160" s="8">
        <v>1440</v>
      </c>
      <c r="J160" s="8">
        <v>1495</v>
      </c>
      <c r="K160" s="8">
        <v>1520</v>
      </c>
      <c r="L160" s="8">
        <v>1545</v>
      </c>
    </row>
    <row r="161" spans="1:12" x14ac:dyDescent="0.35">
      <c r="A161" s="9" t="s">
        <v>36</v>
      </c>
      <c r="B161" s="8" t="s">
        <v>228</v>
      </c>
      <c r="C161" s="8">
        <v>1675</v>
      </c>
      <c r="D161" s="8">
        <v>1725</v>
      </c>
      <c r="E161" s="8">
        <v>1735</v>
      </c>
      <c r="F161" s="10">
        <v>1660</v>
      </c>
      <c r="G161" s="8">
        <v>1665</v>
      </c>
      <c r="H161" s="8">
        <v>1685</v>
      </c>
      <c r="I161" s="8">
        <v>1670</v>
      </c>
      <c r="J161" s="8">
        <v>1715</v>
      </c>
      <c r="K161" s="8">
        <v>1780</v>
      </c>
      <c r="L161" s="8">
        <v>1790</v>
      </c>
    </row>
    <row r="162" spans="1:12" x14ac:dyDescent="0.35">
      <c r="A162" s="9" t="s">
        <v>36</v>
      </c>
      <c r="B162" s="8" t="s">
        <v>229</v>
      </c>
      <c r="C162" s="8">
        <v>1885</v>
      </c>
      <c r="D162" s="8">
        <v>1910</v>
      </c>
      <c r="E162" s="8">
        <v>1945</v>
      </c>
      <c r="F162" s="10">
        <v>1955</v>
      </c>
      <c r="G162" s="8">
        <v>1905</v>
      </c>
      <c r="H162" s="8">
        <v>1915</v>
      </c>
      <c r="I162" s="8">
        <v>1935</v>
      </c>
      <c r="J162" s="8">
        <v>1930</v>
      </c>
      <c r="K162" s="8">
        <v>1980</v>
      </c>
      <c r="L162" s="8">
        <v>2045</v>
      </c>
    </row>
    <row r="163" spans="1:12" x14ac:dyDescent="0.35">
      <c r="A163" s="9" t="s">
        <v>36</v>
      </c>
      <c r="B163" s="8" t="s">
        <v>230</v>
      </c>
      <c r="C163" s="8">
        <v>1945</v>
      </c>
      <c r="D163" s="8">
        <v>2005</v>
      </c>
      <c r="E163" s="8">
        <v>2010</v>
      </c>
      <c r="F163" s="10">
        <v>2035</v>
      </c>
      <c r="G163" s="8">
        <v>2050</v>
      </c>
      <c r="H163" s="8">
        <v>2010</v>
      </c>
      <c r="I163" s="8">
        <v>2025</v>
      </c>
      <c r="J163" s="8">
        <v>2055</v>
      </c>
      <c r="K163" s="8">
        <v>2050</v>
      </c>
      <c r="L163" s="8">
        <v>2090</v>
      </c>
    </row>
    <row r="164" spans="1:12" x14ac:dyDescent="0.35">
      <c r="A164" s="9" t="s">
        <v>36</v>
      </c>
      <c r="B164" s="8" t="s">
        <v>231</v>
      </c>
      <c r="C164" s="8">
        <v>2110</v>
      </c>
      <c r="D164" s="8">
        <v>2035</v>
      </c>
      <c r="E164" s="8">
        <v>2080</v>
      </c>
      <c r="F164" s="10">
        <v>2075</v>
      </c>
      <c r="G164" s="8">
        <v>2100</v>
      </c>
      <c r="H164" s="8">
        <v>2115</v>
      </c>
      <c r="I164" s="8">
        <v>2090</v>
      </c>
      <c r="J164" s="8">
        <v>2120</v>
      </c>
      <c r="K164" s="8">
        <v>2140</v>
      </c>
      <c r="L164" s="8">
        <v>2135</v>
      </c>
    </row>
    <row r="165" spans="1:12" x14ac:dyDescent="0.35">
      <c r="A165" s="23" t="s">
        <v>36</v>
      </c>
      <c r="B165" s="17" t="s">
        <v>30</v>
      </c>
      <c r="C165" s="17">
        <v>50515</v>
      </c>
      <c r="D165" s="17">
        <v>50905</v>
      </c>
      <c r="E165" s="17">
        <v>51210</v>
      </c>
      <c r="F165" s="21">
        <v>51485</v>
      </c>
      <c r="G165" s="17">
        <v>51815</v>
      </c>
      <c r="H165" s="17">
        <v>52065</v>
      </c>
      <c r="I165" s="17">
        <v>52330</v>
      </c>
      <c r="J165" s="17">
        <v>52745</v>
      </c>
      <c r="K165" s="17">
        <v>53135</v>
      </c>
      <c r="L165" s="17">
        <v>53410</v>
      </c>
    </row>
    <row r="166" spans="1:12" x14ac:dyDescent="0.35">
      <c r="A166" s="9" t="s">
        <v>37</v>
      </c>
      <c r="B166" s="8" t="s">
        <v>206</v>
      </c>
      <c r="C166" s="8">
        <v>1515</v>
      </c>
      <c r="D166" s="8">
        <v>1655</v>
      </c>
      <c r="E166" s="8">
        <v>1705</v>
      </c>
      <c r="F166" s="10">
        <v>1740</v>
      </c>
      <c r="G166" s="8">
        <v>1800</v>
      </c>
      <c r="H166" s="8">
        <v>1855</v>
      </c>
      <c r="I166" s="8">
        <v>1895</v>
      </c>
      <c r="J166" s="8">
        <v>1925</v>
      </c>
      <c r="K166" s="8">
        <v>1960</v>
      </c>
      <c r="L166" s="8">
        <v>1985</v>
      </c>
    </row>
    <row r="167" spans="1:12" x14ac:dyDescent="0.35">
      <c r="A167" s="9" t="s">
        <v>37</v>
      </c>
      <c r="B167" s="8" t="s">
        <v>207</v>
      </c>
      <c r="C167" s="8">
        <v>1740</v>
      </c>
      <c r="D167" s="8">
        <v>1635</v>
      </c>
      <c r="E167" s="8">
        <v>1735</v>
      </c>
      <c r="F167" s="10">
        <v>1825</v>
      </c>
      <c r="G167" s="8">
        <v>1865</v>
      </c>
      <c r="H167" s="8">
        <v>1910</v>
      </c>
      <c r="I167" s="8">
        <v>1960</v>
      </c>
      <c r="J167" s="8">
        <v>2000</v>
      </c>
      <c r="K167" s="8">
        <v>2030</v>
      </c>
      <c r="L167" s="8">
        <v>2065</v>
      </c>
    </row>
    <row r="168" spans="1:12" x14ac:dyDescent="0.35">
      <c r="A168" s="9" t="s">
        <v>37</v>
      </c>
      <c r="B168" s="8" t="s">
        <v>208</v>
      </c>
      <c r="C168" s="8">
        <v>1725</v>
      </c>
      <c r="D168" s="8">
        <v>1830</v>
      </c>
      <c r="E168" s="8">
        <v>1725</v>
      </c>
      <c r="F168" s="10">
        <v>1825</v>
      </c>
      <c r="G168" s="8">
        <v>1930</v>
      </c>
      <c r="H168" s="8">
        <v>1965</v>
      </c>
      <c r="I168" s="8">
        <v>2010</v>
      </c>
      <c r="J168" s="8">
        <v>2060</v>
      </c>
      <c r="K168" s="8">
        <v>2095</v>
      </c>
      <c r="L168" s="8">
        <v>2125</v>
      </c>
    </row>
    <row r="169" spans="1:12" x14ac:dyDescent="0.35">
      <c r="A169" s="9" t="s">
        <v>37</v>
      </c>
      <c r="B169" s="8" t="s">
        <v>209</v>
      </c>
      <c r="C169" s="8">
        <v>1840</v>
      </c>
      <c r="D169" s="8">
        <v>1810</v>
      </c>
      <c r="E169" s="8">
        <v>1885</v>
      </c>
      <c r="F169" s="10">
        <v>1810</v>
      </c>
      <c r="G169" s="8">
        <v>1900</v>
      </c>
      <c r="H169" s="8">
        <v>2005</v>
      </c>
      <c r="I169" s="8">
        <v>2035</v>
      </c>
      <c r="J169" s="8">
        <v>2080</v>
      </c>
      <c r="K169" s="8">
        <v>2130</v>
      </c>
      <c r="L169" s="8">
        <v>2165</v>
      </c>
    </row>
    <row r="170" spans="1:12" x14ac:dyDescent="0.35">
      <c r="A170" s="9" t="s">
        <v>37</v>
      </c>
      <c r="B170" s="8" t="s">
        <v>210</v>
      </c>
      <c r="C170" s="8">
        <v>1950</v>
      </c>
      <c r="D170" s="8">
        <v>1920</v>
      </c>
      <c r="E170" s="8">
        <v>1870</v>
      </c>
      <c r="F170" s="10">
        <v>1955</v>
      </c>
      <c r="G170" s="8">
        <v>1890</v>
      </c>
      <c r="H170" s="8">
        <v>1965</v>
      </c>
      <c r="I170" s="8">
        <v>2075</v>
      </c>
      <c r="J170" s="8">
        <v>2110</v>
      </c>
      <c r="K170" s="8">
        <v>2155</v>
      </c>
      <c r="L170" s="8">
        <v>2200</v>
      </c>
    </row>
    <row r="171" spans="1:12" x14ac:dyDescent="0.35">
      <c r="A171" s="9" t="s">
        <v>37</v>
      </c>
      <c r="B171" s="8" t="s">
        <v>211</v>
      </c>
      <c r="C171" s="8">
        <v>1980</v>
      </c>
      <c r="D171" s="8">
        <v>2015</v>
      </c>
      <c r="E171" s="8">
        <v>1975</v>
      </c>
      <c r="F171" s="10">
        <v>1940</v>
      </c>
      <c r="G171" s="8">
        <v>2020</v>
      </c>
      <c r="H171" s="8">
        <v>1955</v>
      </c>
      <c r="I171" s="8">
        <v>2020</v>
      </c>
      <c r="J171" s="8">
        <v>2140</v>
      </c>
      <c r="K171" s="8">
        <v>2170</v>
      </c>
      <c r="L171" s="8">
        <v>2215</v>
      </c>
    </row>
    <row r="172" spans="1:12" x14ac:dyDescent="0.35">
      <c r="A172" s="9" t="s">
        <v>37</v>
      </c>
      <c r="B172" s="8" t="s">
        <v>212</v>
      </c>
      <c r="C172" s="8">
        <v>2195</v>
      </c>
      <c r="D172" s="8">
        <v>2035</v>
      </c>
      <c r="E172" s="8">
        <v>2055</v>
      </c>
      <c r="F172" s="10">
        <v>2030</v>
      </c>
      <c r="G172" s="8">
        <v>2000</v>
      </c>
      <c r="H172" s="8">
        <v>2065</v>
      </c>
      <c r="I172" s="8">
        <v>2010</v>
      </c>
      <c r="J172" s="8">
        <v>2065</v>
      </c>
      <c r="K172" s="8">
        <v>2185</v>
      </c>
      <c r="L172" s="8">
        <v>2225</v>
      </c>
    </row>
    <row r="173" spans="1:12" x14ac:dyDescent="0.35">
      <c r="A173" s="9" t="s">
        <v>37</v>
      </c>
      <c r="B173" s="8" t="s">
        <v>213</v>
      </c>
      <c r="C173" s="8">
        <v>2010</v>
      </c>
      <c r="D173" s="8">
        <v>2250</v>
      </c>
      <c r="E173" s="8">
        <v>2085</v>
      </c>
      <c r="F173" s="10">
        <v>2110</v>
      </c>
      <c r="G173" s="8">
        <v>2090</v>
      </c>
      <c r="H173" s="8">
        <v>2055</v>
      </c>
      <c r="I173" s="8">
        <v>2115</v>
      </c>
      <c r="J173" s="8">
        <v>2065</v>
      </c>
      <c r="K173" s="8">
        <v>2110</v>
      </c>
      <c r="L173" s="8">
        <v>2240</v>
      </c>
    </row>
    <row r="174" spans="1:12" x14ac:dyDescent="0.35">
      <c r="A174" s="9" t="s">
        <v>37</v>
      </c>
      <c r="B174" s="8" t="s">
        <v>214</v>
      </c>
      <c r="C174" s="8">
        <v>2115</v>
      </c>
      <c r="D174" s="8">
        <v>2080</v>
      </c>
      <c r="E174" s="8">
        <v>2305</v>
      </c>
      <c r="F174" s="10">
        <v>2155</v>
      </c>
      <c r="G174" s="8">
        <v>2185</v>
      </c>
      <c r="H174" s="8">
        <v>2155</v>
      </c>
      <c r="I174" s="8">
        <v>2120</v>
      </c>
      <c r="J174" s="8">
        <v>2175</v>
      </c>
      <c r="K174" s="8">
        <v>2130</v>
      </c>
      <c r="L174" s="8">
        <v>2170</v>
      </c>
    </row>
    <row r="175" spans="1:12" x14ac:dyDescent="0.35">
      <c r="A175" s="9" t="s">
        <v>37</v>
      </c>
      <c r="B175" s="8" t="s">
        <v>215</v>
      </c>
      <c r="C175" s="8">
        <v>2300</v>
      </c>
      <c r="D175" s="8">
        <v>2165</v>
      </c>
      <c r="E175" s="8">
        <v>2120</v>
      </c>
      <c r="F175" s="10">
        <v>2350</v>
      </c>
      <c r="G175" s="8">
        <v>2205</v>
      </c>
      <c r="H175" s="8">
        <v>2225</v>
      </c>
      <c r="I175" s="8">
        <v>2195</v>
      </c>
      <c r="J175" s="8">
        <v>2165</v>
      </c>
      <c r="K175" s="8">
        <v>2210</v>
      </c>
      <c r="L175" s="8">
        <v>2175</v>
      </c>
    </row>
    <row r="176" spans="1:12" x14ac:dyDescent="0.35">
      <c r="A176" s="9" t="s">
        <v>37</v>
      </c>
      <c r="B176" s="8" t="s">
        <v>216</v>
      </c>
      <c r="C176" s="8">
        <v>2260</v>
      </c>
      <c r="D176" s="8">
        <v>2355</v>
      </c>
      <c r="E176" s="8">
        <v>2210</v>
      </c>
      <c r="F176" s="10">
        <v>2180</v>
      </c>
      <c r="G176" s="8">
        <v>2405</v>
      </c>
      <c r="H176" s="8">
        <v>2260</v>
      </c>
      <c r="I176" s="8">
        <v>2275</v>
      </c>
      <c r="J176" s="8">
        <v>2250</v>
      </c>
      <c r="K176" s="8">
        <v>2215</v>
      </c>
      <c r="L176" s="8">
        <v>2260</v>
      </c>
    </row>
    <row r="177" spans="1:12" x14ac:dyDescent="0.35">
      <c r="A177" s="9" t="s">
        <v>37</v>
      </c>
      <c r="B177" s="8" t="s">
        <v>217</v>
      </c>
      <c r="C177" s="8">
        <v>2245</v>
      </c>
      <c r="D177" s="8">
        <v>2300</v>
      </c>
      <c r="E177" s="8">
        <v>2375</v>
      </c>
      <c r="F177" s="10">
        <v>2250</v>
      </c>
      <c r="G177" s="8">
        <v>2220</v>
      </c>
      <c r="H177" s="8">
        <v>2435</v>
      </c>
      <c r="I177" s="8">
        <v>2295</v>
      </c>
      <c r="J177" s="8">
        <v>2310</v>
      </c>
      <c r="K177" s="8">
        <v>2280</v>
      </c>
      <c r="L177" s="8">
        <v>2250</v>
      </c>
    </row>
    <row r="178" spans="1:12" x14ac:dyDescent="0.35">
      <c r="A178" s="9" t="s">
        <v>37</v>
      </c>
      <c r="B178" s="8" t="s">
        <v>218</v>
      </c>
      <c r="C178" s="8">
        <v>2190</v>
      </c>
      <c r="D178" s="8">
        <v>2290</v>
      </c>
      <c r="E178" s="8">
        <v>2335</v>
      </c>
      <c r="F178" s="10">
        <v>2420</v>
      </c>
      <c r="G178" s="8">
        <v>2295</v>
      </c>
      <c r="H178" s="8">
        <v>2265</v>
      </c>
      <c r="I178" s="8">
        <v>2475</v>
      </c>
      <c r="J178" s="8">
        <v>2335</v>
      </c>
      <c r="K178" s="8">
        <v>2345</v>
      </c>
      <c r="L178" s="8">
        <v>2320</v>
      </c>
    </row>
    <row r="179" spans="1:12" x14ac:dyDescent="0.35">
      <c r="A179" s="9" t="s">
        <v>37</v>
      </c>
      <c r="B179" s="8" t="s">
        <v>219</v>
      </c>
      <c r="C179" s="8">
        <v>2230</v>
      </c>
      <c r="D179" s="8">
        <v>2210</v>
      </c>
      <c r="E179" s="8">
        <v>2300</v>
      </c>
      <c r="F179" s="10">
        <v>2350</v>
      </c>
      <c r="G179" s="8">
        <v>2435</v>
      </c>
      <c r="H179" s="8">
        <v>2310</v>
      </c>
      <c r="I179" s="8">
        <v>2280</v>
      </c>
      <c r="J179" s="8">
        <v>2485</v>
      </c>
      <c r="K179" s="8">
        <v>2345</v>
      </c>
      <c r="L179" s="8">
        <v>2360</v>
      </c>
    </row>
    <row r="180" spans="1:12" x14ac:dyDescent="0.35">
      <c r="A180" s="9" t="s">
        <v>37</v>
      </c>
      <c r="B180" s="8" t="s">
        <v>220</v>
      </c>
      <c r="C180" s="8">
        <v>2205</v>
      </c>
      <c r="D180" s="8">
        <v>2250</v>
      </c>
      <c r="E180" s="8">
        <v>2230</v>
      </c>
      <c r="F180" s="10">
        <v>2325</v>
      </c>
      <c r="G180" s="8">
        <v>2380</v>
      </c>
      <c r="H180" s="8">
        <v>2450</v>
      </c>
      <c r="I180" s="8">
        <v>2330</v>
      </c>
      <c r="J180" s="8">
        <v>2300</v>
      </c>
      <c r="K180" s="8">
        <v>2500</v>
      </c>
      <c r="L180" s="8">
        <v>2365</v>
      </c>
    </row>
    <row r="181" spans="1:12" x14ac:dyDescent="0.35">
      <c r="A181" s="9" t="s">
        <v>37</v>
      </c>
      <c r="B181" s="8" t="s">
        <v>221</v>
      </c>
      <c r="C181" s="8">
        <v>2065</v>
      </c>
      <c r="D181" s="8">
        <v>2225</v>
      </c>
      <c r="E181" s="8">
        <v>2260</v>
      </c>
      <c r="F181" s="10">
        <v>2250</v>
      </c>
      <c r="G181" s="8">
        <v>2345</v>
      </c>
      <c r="H181" s="8">
        <v>2395</v>
      </c>
      <c r="I181" s="8">
        <v>2465</v>
      </c>
      <c r="J181" s="8">
        <v>2345</v>
      </c>
      <c r="K181" s="8">
        <v>2315</v>
      </c>
      <c r="L181" s="8">
        <v>2510</v>
      </c>
    </row>
    <row r="182" spans="1:12" x14ac:dyDescent="0.35">
      <c r="A182" s="9" t="s">
        <v>37</v>
      </c>
      <c r="B182" s="8" t="s">
        <v>222</v>
      </c>
      <c r="C182" s="8">
        <v>2000</v>
      </c>
      <c r="D182" s="8">
        <v>2100</v>
      </c>
      <c r="E182" s="8">
        <v>2250</v>
      </c>
      <c r="F182" s="10">
        <v>2295</v>
      </c>
      <c r="G182" s="8">
        <v>2285</v>
      </c>
      <c r="H182" s="8">
        <v>2375</v>
      </c>
      <c r="I182" s="8">
        <v>2425</v>
      </c>
      <c r="J182" s="8">
        <v>2490</v>
      </c>
      <c r="K182" s="8">
        <v>2370</v>
      </c>
      <c r="L182" s="8">
        <v>2345</v>
      </c>
    </row>
    <row r="183" spans="1:12" x14ac:dyDescent="0.35">
      <c r="A183" s="9" t="s">
        <v>37</v>
      </c>
      <c r="B183" s="8" t="s">
        <v>223</v>
      </c>
      <c r="C183" s="8">
        <v>2020</v>
      </c>
      <c r="D183" s="8">
        <v>2005</v>
      </c>
      <c r="E183" s="8">
        <v>2090</v>
      </c>
      <c r="F183" s="10">
        <v>2250</v>
      </c>
      <c r="G183" s="8">
        <v>2290</v>
      </c>
      <c r="H183" s="8">
        <v>2280</v>
      </c>
      <c r="I183" s="8">
        <v>2370</v>
      </c>
      <c r="J183" s="8">
        <v>2415</v>
      </c>
      <c r="K183" s="8">
        <v>2480</v>
      </c>
      <c r="L183" s="8">
        <v>2365</v>
      </c>
    </row>
    <row r="184" spans="1:12" x14ac:dyDescent="0.35">
      <c r="A184" s="9" t="s">
        <v>37</v>
      </c>
      <c r="B184" s="8" t="s">
        <v>224</v>
      </c>
      <c r="C184" s="8">
        <v>1770</v>
      </c>
      <c r="D184" s="8">
        <v>1935</v>
      </c>
      <c r="E184" s="8">
        <v>1905</v>
      </c>
      <c r="F184" s="10">
        <v>2005</v>
      </c>
      <c r="G184" s="8">
        <v>2155</v>
      </c>
      <c r="H184" s="8">
        <v>2190</v>
      </c>
      <c r="I184" s="8">
        <v>2180</v>
      </c>
      <c r="J184" s="8">
        <v>2265</v>
      </c>
      <c r="K184" s="8">
        <v>2305</v>
      </c>
      <c r="L184" s="8">
        <v>2360</v>
      </c>
    </row>
    <row r="185" spans="1:12" x14ac:dyDescent="0.35">
      <c r="A185" s="9" t="s">
        <v>37</v>
      </c>
      <c r="B185" s="8" t="s">
        <v>225</v>
      </c>
      <c r="C185" s="8">
        <v>1215</v>
      </c>
      <c r="D185" s="8">
        <v>1200</v>
      </c>
      <c r="E185" s="8">
        <v>1220</v>
      </c>
      <c r="F185" s="10">
        <v>1285</v>
      </c>
      <c r="G185" s="8">
        <v>1365</v>
      </c>
      <c r="H185" s="8">
        <v>1430</v>
      </c>
      <c r="I185" s="8">
        <v>1440</v>
      </c>
      <c r="J185" s="8">
        <v>1450</v>
      </c>
      <c r="K185" s="8">
        <v>1495</v>
      </c>
      <c r="L185" s="8">
        <v>1530</v>
      </c>
    </row>
    <row r="186" spans="1:12" x14ac:dyDescent="0.35">
      <c r="A186" s="9" t="s">
        <v>37</v>
      </c>
      <c r="B186" s="8" t="s">
        <v>226</v>
      </c>
      <c r="C186" s="8">
        <v>1105</v>
      </c>
      <c r="D186" s="8">
        <v>895</v>
      </c>
      <c r="E186" s="8">
        <v>845</v>
      </c>
      <c r="F186" s="10">
        <v>920</v>
      </c>
      <c r="G186" s="8">
        <v>965</v>
      </c>
      <c r="H186" s="8">
        <v>985</v>
      </c>
      <c r="I186" s="8">
        <v>1030</v>
      </c>
      <c r="J186" s="8">
        <v>1040</v>
      </c>
      <c r="K186" s="8">
        <v>1045</v>
      </c>
      <c r="L186" s="8">
        <v>1085</v>
      </c>
    </row>
    <row r="187" spans="1:12" x14ac:dyDescent="0.35">
      <c r="A187" s="9" t="s">
        <v>37</v>
      </c>
      <c r="B187" s="8" t="s">
        <v>227</v>
      </c>
      <c r="C187" s="8">
        <v>1075</v>
      </c>
      <c r="D187" s="8">
        <v>1190</v>
      </c>
      <c r="E187" s="8">
        <v>1025</v>
      </c>
      <c r="F187" s="10">
        <v>1045</v>
      </c>
      <c r="G187" s="8">
        <v>1105</v>
      </c>
      <c r="H187" s="8">
        <v>1125</v>
      </c>
      <c r="I187" s="8">
        <v>1145</v>
      </c>
      <c r="J187" s="8">
        <v>1200</v>
      </c>
      <c r="K187" s="8">
        <v>1200</v>
      </c>
      <c r="L187" s="8">
        <v>1215</v>
      </c>
    </row>
    <row r="188" spans="1:12" x14ac:dyDescent="0.35">
      <c r="A188" s="9" t="s">
        <v>37</v>
      </c>
      <c r="B188" s="8" t="s">
        <v>228</v>
      </c>
      <c r="C188" s="8">
        <v>1250</v>
      </c>
      <c r="D188" s="8">
        <v>1355</v>
      </c>
      <c r="E188" s="8">
        <v>1400</v>
      </c>
      <c r="F188" s="10">
        <v>1360</v>
      </c>
      <c r="G188" s="8">
        <v>1400</v>
      </c>
      <c r="H188" s="8">
        <v>1425</v>
      </c>
      <c r="I188" s="8">
        <v>1435</v>
      </c>
      <c r="J188" s="8">
        <v>1470</v>
      </c>
      <c r="K188" s="8">
        <v>1525</v>
      </c>
      <c r="L188" s="8">
        <v>1535</v>
      </c>
    </row>
    <row r="189" spans="1:12" x14ac:dyDescent="0.35">
      <c r="A189" s="9" t="s">
        <v>37</v>
      </c>
      <c r="B189" s="8" t="s">
        <v>229</v>
      </c>
      <c r="C189" s="8">
        <v>1365</v>
      </c>
      <c r="D189" s="8">
        <v>1555</v>
      </c>
      <c r="E189" s="8">
        <v>1585</v>
      </c>
      <c r="F189" s="10">
        <v>1690</v>
      </c>
      <c r="G189" s="8">
        <v>1690</v>
      </c>
      <c r="H189" s="8">
        <v>1710</v>
      </c>
      <c r="I189" s="8">
        <v>1730</v>
      </c>
      <c r="J189" s="8">
        <v>1745</v>
      </c>
      <c r="K189" s="8">
        <v>1775</v>
      </c>
      <c r="L189" s="8">
        <v>1855</v>
      </c>
    </row>
    <row r="190" spans="1:12" x14ac:dyDescent="0.35">
      <c r="A190" s="9" t="s">
        <v>37</v>
      </c>
      <c r="B190" s="8" t="s">
        <v>230</v>
      </c>
      <c r="C190" s="8">
        <v>1480</v>
      </c>
      <c r="D190" s="8">
        <v>1555</v>
      </c>
      <c r="E190" s="8">
        <v>1635</v>
      </c>
      <c r="F190" s="10">
        <v>1725</v>
      </c>
      <c r="G190" s="8">
        <v>1825</v>
      </c>
      <c r="H190" s="8">
        <v>1810</v>
      </c>
      <c r="I190" s="8">
        <v>1830</v>
      </c>
      <c r="J190" s="8">
        <v>1855</v>
      </c>
      <c r="K190" s="8">
        <v>1860</v>
      </c>
      <c r="L190" s="8">
        <v>1905</v>
      </c>
    </row>
    <row r="191" spans="1:12" x14ac:dyDescent="0.35">
      <c r="A191" s="9" t="s">
        <v>37</v>
      </c>
      <c r="B191" s="8" t="s">
        <v>231</v>
      </c>
      <c r="C191" s="8">
        <v>1435</v>
      </c>
      <c r="D191" s="8">
        <v>1555</v>
      </c>
      <c r="E191" s="8">
        <v>1570</v>
      </c>
      <c r="F191" s="10">
        <v>1685</v>
      </c>
      <c r="G191" s="8">
        <v>1765</v>
      </c>
      <c r="H191" s="8">
        <v>1825</v>
      </c>
      <c r="I191" s="8">
        <v>1815</v>
      </c>
      <c r="J191" s="8">
        <v>1845</v>
      </c>
      <c r="K191" s="8">
        <v>1860</v>
      </c>
      <c r="L191" s="8">
        <v>1875</v>
      </c>
    </row>
    <row r="192" spans="1:12" x14ac:dyDescent="0.35">
      <c r="A192" s="23" t="s">
        <v>37</v>
      </c>
      <c r="B192" s="17" t="s">
        <v>30</v>
      </c>
      <c r="C192" s="17">
        <v>47285</v>
      </c>
      <c r="D192" s="17">
        <v>48370</v>
      </c>
      <c r="E192" s="17">
        <v>48695</v>
      </c>
      <c r="F192" s="21">
        <v>49760</v>
      </c>
      <c r="G192" s="17">
        <v>50800</v>
      </c>
      <c r="H192" s="17">
        <v>51425</v>
      </c>
      <c r="I192" s="17">
        <v>51950</v>
      </c>
      <c r="J192" s="17">
        <v>52585</v>
      </c>
      <c r="K192" s="17">
        <v>53090</v>
      </c>
      <c r="L192" s="17">
        <v>53710</v>
      </c>
    </row>
    <row r="193" spans="1:12" x14ac:dyDescent="0.35">
      <c r="A193" s="9" t="s">
        <v>39</v>
      </c>
      <c r="B193" s="8" t="s">
        <v>206</v>
      </c>
      <c r="C193" s="8">
        <v>2550</v>
      </c>
      <c r="D193" s="8">
        <v>2705</v>
      </c>
      <c r="E193" s="8">
        <v>2710</v>
      </c>
      <c r="F193" s="10">
        <v>2725</v>
      </c>
      <c r="G193" s="8">
        <v>2740</v>
      </c>
      <c r="H193" s="8">
        <v>2745</v>
      </c>
      <c r="I193" s="8">
        <v>2750</v>
      </c>
      <c r="J193" s="8">
        <v>2775</v>
      </c>
      <c r="K193" s="8">
        <v>2805</v>
      </c>
      <c r="L193" s="8">
        <v>2835</v>
      </c>
    </row>
    <row r="194" spans="1:12" x14ac:dyDescent="0.35">
      <c r="A194" s="9" t="s">
        <v>39</v>
      </c>
      <c r="B194" s="8" t="s">
        <v>207</v>
      </c>
      <c r="C194" s="8">
        <v>2820</v>
      </c>
      <c r="D194" s="8">
        <v>2580</v>
      </c>
      <c r="E194" s="8">
        <v>2720</v>
      </c>
      <c r="F194" s="10">
        <v>2750</v>
      </c>
      <c r="G194" s="8">
        <v>2755</v>
      </c>
      <c r="H194" s="8">
        <v>2765</v>
      </c>
      <c r="I194" s="8">
        <v>2780</v>
      </c>
      <c r="J194" s="8">
        <v>2790</v>
      </c>
      <c r="K194" s="8">
        <v>2810</v>
      </c>
      <c r="L194" s="8">
        <v>2845</v>
      </c>
    </row>
    <row r="195" spans="1:12" x14ac:dyDescent="0.35">
      <c r="A195" s="9" t="s">
        <v>39</v>
      </c>
      <c r="B195" s="8" t="s">
        <v>208</v>
      </c>
      <c r="C195" s="8">
        <v>2850</v>
      </c>
      <c r="D195" s="8">
        <v>2810</v>
      </c>
      <c r="E195" s="8">
        <v>2595</v>
      </c>
      <c r="F195" s="10">
        <v>2720</v>
      </c>
      <c r="G195" s="8">
        <v>2755</v>
      </c>
      <c r="H195" s="8">
        <v>2755</v>
      </c>
      <c r="I195" s="8">
        <v>2780</v>
      </c>
      <c r="J195" s="8">
        <v>2795</v>
      </c>
      <c r="K195" s="8">
        <v>2800</v>
      </c>
      <c r="L195" s="8">
        <v>2830</v>
      </c>
    </row>
    <row r="196" spans="1:12" x14ac:dyDescent="0.35">
      <c r="A196" s="9" t="s">
        <v>39</v>
      </c>
      <c r="B196" s="8" t="s">
        <v>209</v>
      </c>
      <c r="C196" s="8">
        <v>2955</v>
      </c>
      <c r="D196" s="8">
        <v>2850</v>
      </c>
      <c r="E196" s="8">
        <v>2810</v>
      </c>
      <c r="F196" s="10">
        <v>2620</v>
      </c>
      <c r="G196" s="8">
        <v>2720</v>
      </c>
      <c r="H196" s="8">
        <v>2760</v>
      </c>
      <c r="I196" s="8">
        <v>2775</v>
      </c>
      <c r="J196" s="8">
        <v>2800</v>
      </c>
      <c r="K196" s="8">
        <v>2815</v>
      </c>
      <c r="L196" s="8">
        <v>2825</v>
      </c>
    </row>
    <row r="197" spans="1:12" x14ac:dyDescent="0.35">
      <c r="A197" s="9" t="s">
        <v>39</v>
      </c>
      <c r="B197" s="8" t="s">
        <v>210</v>
      </c>
      <c r="C197" s="8">
        <v>3085</v>
      </c>
      <c r="D197" s="8">
        <v>2960</v>
      </c>
      <c r="E197" s="8">
        <v>2860</v>
      </c>
      <c r="F197" s="10">
        <v>2820</v>
      </c>
      <c r="G197" s="8">
        <v>2640</v>
      </c>
      <c r="H197" s="8">
        <v>2725</v>
      </c>
      <c r="I197" s="8">
        <v>2785</v>
      </c>
      <c r="J197" s="8">
        <v>2800</v>
      </c>
      <c r="K197" s="8">
        <v>2825</v>
      </c>
      <c r="L197" s="8">
        <v>2840</v>
      </c>
    </row>
    <row r="198" spans="1:12" x14ac:dyDescent="0.35">
      <c r="A198" s="9" t="s">
        <v>39</v>
      </c>
      <c r="B198" s="8" t="s">
        <v>211</v>
      </c>
      <c r="C198" s="8">
        <v>3055</v>
      </c>
      <c r="D198" s="8">
        <v>3085</v>
      </c>
      <c r="E198" s="8">
        <v>2965</v>
      </c>
      <c r="F198" s="10">
        <v>2880</v>
      </c>
      <c r="G198" s="8">
        <v>2825</v>
      </c>
      <c r="H198" s="8">
        <v>2655</v>
      </c>
      <c r="I198" s="8">
        <v>2735</v>
      </c>
      <c r="J198" s="8">
        <v>2805</v>
      </c>
      <c r="K198" s="8">
        <v>2820</v>
      </c>
      <c r="L198" s="8">
        <v>2850</v>
      </c>
    </row>
    <row r="199" spans="1:12" x14ac:dyDescent="0.35">
      <c r="A199" s="9" t="s">
        <v>39</v>
      </c>
      <c r="B199" s="8" t="s">
        <v>212</v>
      </c>
      <c r="C199" s="8">
        <v>3175</v>
      </c>
      <c r="D199" s="8">
        <v>3055</v>
      </c>
      <c r="E199" s="8">
        <v>3085</v>
      </c>
      <c r="F199" s="10">
        <v>2975</v>
      </c>
      <c r="G199" s="8">
        <v>2885</v>
      </c>
      <c r="H199" s="8">
        <v>2830</v>
      </c>
      <c r="I199" s="8">
        <v>2675</v>
      </c>
      <c r="J199" s="8">
        <v>2745</v>
      </c>
      <c r="K199" s="8">
        <v>2820</v>
      </c>
      <c r="L199" s="8">
        <v>2840</v>
      </c>
    </row>
    <row r="200" spans="1:12" x14ac:dyDescent="0.35">
      <c r="A200" s="9" t="s">
        <v>39</v>
      </c>
      <c r="B200" s="8" t="s">
        <v>213</v>
      </c>
      <c r="C200" s="8">
        <v>3115</v>
      </c>
      <c r="D200" s="8">
        <v>3190</v>
      </c>
      <c r="E200" s="8">
        <v>3075</v>
      </c>
      <c r="F200" s="10">
        <v>3100</v>
      </c>
      <c r="G200" s="8">
        <v>2990</v>
      </c>
      <c r="H200" s="8">
        <v>2900</v>
      </c>
      <c r="I200" s="8">
        <v>2850</v>
      </c>
      <c r="J200" s="8">
        <v>2705</v>
      </c>
      <c r="K200" s="8">
        <v>2770</v>
      </c>
      <c r="L200" s="8">
        <v>2855</v>
      </c>
    </row>
    <row r="201" spans="1:12" x14ac:dyDescent="0.35">
      <c r="A201" s="9" t="s">
        <v>39</v>
      </c>
      <c r="B201" s="8" t="s">
        <v>214</v>
      </c>
      <c r="C201" s="8">
        <v>3185</v>
      </c>
      <c r="D201" s="8">
        <v>3135</v>
      </c>
      <c r="E201" s="8">
        <v>3210</v>
      </c>
      <c r="F201" s="10">
        <v>3100</v>
      </c>
      <c r="G201" s="8">
        <v>3120</v>
      </c>
      <c r="H201" s="8">
        <v>3005</v>
      </c>
      <c r="I201" s="8">
        <v>2925</v>
      </c>
      <c r="J201" s="8">
        <v>2870</v>
      </c>
      <c r="K201" s="8">
        <v>2740</v>
      </c>
      <c r="L201" s="8">
        <v>2795</v>
      </c>
    </row>
    <row r="202" spans="1:12" x14ac:dyDescent="0.35">
      <c r="A202" s="9" t="s">
        <v>39</v>
      </c>
      <c r="B202" s="8" t="s">
        <v>215</v>
      </c>
      <c r="C202" s="8">
        <v>3350</v>
      </c>
      <c r="D202" s="8">
        <v>3205</v>
      </c>
      <c r="E202" s="8">
        <v>3160</v>
      </c>
      <c r="F202" s="10">
        <v>3235</v>
      </c>
      <c r="G202" s="8">
        <v>3120</v>
      </c>
      <c r="H202" s="8">
        <v>3135</v>
      </c>
      <c r="I202" s="8">
        <v>3030</v>
      </c>
      <c r="J202" s="8">
        <v>2950</v>
      </c>
      <c r="K202" s="8">
        <v>2895</v>
      </c>
      <c r="L202" s="8">
        <v>2775</v>
      </c>
    </row>
    <row r="203" spans="1:12" x14ac:dyDescent="0.35">
      <c r="A203" s="9" t="s">
        <v>39</v>
      </c>
      <c r="B203" s="8" t="s">
        <v>216</v>
      </c>
      <c r="C203" s="8">
        <v>3270</v>
      </c>
      <c r="D203" s="8">
        <v>3380</v>
      </c>
      <c r="E203" s="8">
        <v>3240</v>
      </c>
      <c r="F203" s="10">
        <v>3200</v>
      </c>
      <c r="G203" s="8">
        <v>3270</v>
      </c>
      <c r="H203" s="8">
        <v>3150</v>
      </c>
      <c r="I203" s="8">
        <v>3165</v>
      </c>
      <c r="J203" s="8">
        <v>3070</v>
      </c>
      <c r="K203" s="8">
        <v>2990</v>
      </c>
      <c r="L203" s="8">
        <v>2940</v>
      </c>
    </row>
    <row r="204" spans="1:12" x14ac:dyDescent="0.35">
      <c r="A204" s="9" t="s">
        <v>39</v>
      </c>
      <c r="B204" s="8" t="s">
        <v>217</v>
      </c>
      <c r="C204" s="8">
        <v>3285</v>
      </c>
      <c r="D204" s="8">
        <v>3295</v>
      </c>
      <c r="E204" s="8">
        <v>3395</v>
      </c>
      <c r="F204" s="10">
        <v>3265</v>
      </c>
      <c r="G204" s="8">
        <v>3215</v>
      </c>
      <c r="H204" s="8">
        <v>3285</v>
      </c>
      <c r="I204" s="8">
        <v>3175</v>
      </c>
      <c r="J204" s="8">
        <v>3185</v>
      </c>
      <c r="K204" s="8">
        <v>3090</v>
      </c>
      <c r="L204" s="8">
        <v>3020</v>
      </c>
    </row>
    <row r="205" spans="1:12" x14ac:dyDescent="0.35">
      <c r="A205" s="9" t="s">
        <v>39</v>
      </c>
      <c r="B205" s="8" t="s">
        <v>218</v>
      </c>
      <c r="C205" s="8">
        <v>3230</v>
      </c>
      <c r="D205" s="8">
        <v>3310</v>
      </c>
      <c r="E205" s="8">
        <v>3320</v>
      </c>
      <c r="F205" s="10">
        <v>3420</v>
      </c>
      <c r="G205" s="8">
        <v>3285</v>
      </c>
      <c r="H205" s="8">
        <v>3240</v>
      </c>
      <c r="I205" s="8">
        <v>3310</v>
      </c>
      <c r="J205" s="8">
        <v>3200</v>
      </c>
      <c r="K205" s="8">
        <v>3210</v>
      </c>
      <c r="L205" s="8">
        <v>3120</v>
      </c>
    </row>
    <row r="206" spans="1:12" x14ac:dyDescent="0.35">
      <c r="A206" s="9" t="s">
        <v>39</v>
      </c>
      <c r="B206" s="8" t="s">
        <v>219</v>
      </c>
      <c r="C206" s="8">
        <v>3200</v>
      </c>
      <c r="D206" s="8">
        <v>3255</v>
      </c>
      <c r="E206" s="8">
        <v>3335</v>
      </c>
      <c r="F206" s="10">
        <v>3350</v>
      </c>
      <c r="G206" s="8">
        <v>3435</v>
      </c>
      <c r="H206" s="8">
        <v>3295</v>
      </c>
      <c r="I206" s="8">
        <v>3260</v>
      </c>
      <c r="J206" s="8">
        <v>3330</v>
      </c>
      <c r="K206" s="8">
        <v>3225</v>
      </c>
      <c r="L206" s="8">
        <v>3230</v>
      </c>
    </row>
    <row r="207" spans="1:12" x14ac:dyDescent="0.35">
      <c r="A207" s="9" t="s">
        <v>39</v>
      </c>
      <c r="B207" s="8" t="s">
        <v>220</v>
      </c>
      <c r="C207" s="8">
        <v>3110</v>
      </c>
      <c r="D207" s="8">
        <v>3230</v>
      </c>
      <c r="E207" s="8">
        <v>3280</v>
      </c>
      <c r="F207" s="10">
        <v>3365</v>
      </c>
      <c r="G207" s="8">
        <v>3375</v>
      </c>
      <c r="H207" s="8">
        <v>3450</v>
      </c>
      <c r="I207" s="8">
        <v>3325</v>
      </c>
      <c r="J207" s="8">
        <v>3285</v>
      </c>
      <c r="K207" s="8">
        <v>3355</v>
      </c>
      <c r="L207" s="8">
        <v>3255</v>
      </c>
    </row>
    <row r="208" spans="1:12" x14ac:dyDescent="0.35">
      <c r="A208" s="9" t="s">
        <v>39</v>
      </c>
      <c r="B208" s="8" t="s">
        <v>221</v>
      </c>
      <c r="C208" s="8">
        <v>2960</v>
      </c>
      <c r="D208" s="8">
        <v>3135</v>
      </c>
      <c r="E208" s="8">
        <v>3250</v>
      </c>
      <c r="F208" s="10">
        <v>3310</v>
      </c>
      <c r="G208" s="8">
        <v>3385</v>
      </c>
      <c r="H208" s="8">
        <v>3390</v>
      </c>
      <c r="I208" s="8">
        <v>3470</v>
      </c>
      <c r="J208" s="8">
        <v>3340</v>
      </c>
      <c r="K208" s="8">
        <v>3305</v>
      </c>
      <c r="L208" s="8">
        <v>3380</v>
      </c>
    </row>
    <row r="209" spans="1:13" x14ac:dyDescent="0.35">
      <c r="A209" s="9" t="s">
        <v>39</v>
      </c>
      <c r="B209" s="8" t="s">
        <v>222</v>
      </c>
      <c r="C209" s="8">
        <v>2790</v>
      </c>
      <c r="D209" s="8">
        <v>2990</v>
      </c>
      <c r="E209" s="8">
        <v>3170</v>
      </c>
      <c r="F209" s="10">
        <v>3285</v>
      </c>
      <c r="G209" s="8">
        <v>3335</v>
      </c>
      <c r="H209" s="8">
        <v>3410</v>
      </c>
      <c r="I209" s="8">
        <v>3420</v>
      </c>
      <c r="J209" s="8">
        <v>3495</v>
      </c>
      <c r="K209" s="8">
        <v>3370</v>
      </c>
      <c r="L209" s="8">
        <v>3340</v>
      </c>
    </row>
    <row r="210" spans="1:13" x14ac:dyDescent="0.35">
      <c r="A210" s="9" t="s">
        <v>39</v>
      </c>
      <c r="B210" s="8" t="s">
        <v>223</v>
      </c>
      <c r="C210" s="8">
        <v>2885</v>
      </c>
      <c r="D210" s="8">
        <v>2840</v>
      </c>
      <c r="E210" s="8">
        <v>3040</v>
      </c>
      <c r="F210" s="10">
        <v>3225</v>
      </c>
      <c r="G210" s="8">
        <v>3325</v>
      </c>
      <c r="H210" s="8">
        <v>3375</v>
      </c>
      <c r="I210" s="8">
        <v>3455</v>
      </c>
      <c r="J210" s="8">
        <v>3465</v>
      </c>
      <c r="K210" s="8">
        <v>3535</v>
      </c>
      <c r="L210" s="8">
        <v>3415</v>
      </c>
    </row>
    <row r="211" spans="1:13" x14ac:dyDescent="0.35">
      <c r="A211" s="9" t="s">
        <v>39</v>
      </c>
      <c r="B211" s="8" t="s">
        <v>224</v>
      </c>
      <c r="C211" s="8">
        <v>2690</v>
      </c>
      <c r="D211" s="8">
        <v>2880</v>
      </c>
      <c r="E211" s="8">
        <v>2860</v>
      </c>
      <c r="F211" s="10">
        <v>3065</v>
      </c>
      <c r="G211" s="8">
        <v>3240</v>
      </c>
      <c r="H211" s="8">
        <v>3340</v>
      </c>
      <c r="I211" s="8">
        <v>3420</v>
      </c>
      <c r="J211" s="8">
        <v>3525</v>
      </c>
      <c r="K211" s="8">
        <v>3565</v>
      </c>
      <c r="L211" s="8">
        <v>3665</v>
      </c>
    </row>
    <row r="212" spans="1:13" x14ac:dyDescent="0.35">
      <c r="A212" s="9" t="s">
        <v>39</v>
      </c>
      <c r="B212" s="8" t="s">
        <v>225</v>
      </c>
      <c r="C212" s="8">
        <v>1875</v>
      </c>
      <c r="D212" s="8">
        <v>2050</v>
      </c>
      <c r="E212" s="8">
        <v>2190</v>
      </c>
      <c r="F212" s="10">
        <v>2200</v>
      </c>
      <c r="G212" s="8">
        <v>2305</v>
      </c>
      <c r="H212" s="8">
        <v>2420</v>
      </c>
      <c r="I212" s="8">
        <v>2535</v>
      </c>
      <c r="J212" s="8">
        <v>2615</v>
      </c>
      <c r="K212" s="8">
        <v>2690</v>
      </c>
      <c r="L212" s="8">
        <v>2760</v>
      </c>
    </row>
    <row r="213" spans="1:13" x14ac:dyDescent="0.35">
      <c r="A213" s="9" t="s">
        <v>39</v>
      </c>
      <c r="B213" s="8" t="s">
        <v>226</v>
      </c>
      <c r="C213" s="8">
        <v>1950</v>
      </c>
      <c r="D213" s="8">
        <v>1785</v>
      </c>
      <c r="E213" s="8">
        <v>1925</v>
      </c>
      <c r="F213" s="10">
        <v>2045</v>
      </c>
      <c r="G213" s="8">
        <v>2015</v>
      </c>
      <c r="H213" s="8">
        <v>2095</v>
      </c>
      <c r="I213" s="8">
        <v>2210</v>
      </c>
      <c r="J213" s="8">
        <v>2280</v>
      </c>
      <c r="K213" s="8">
        <v>2325</v>
      </c>
      <c r="L213" s="8">
        <v>2380</v>
      </c>
    </row>
    <row r="214" spans="1:13" x14ac:dyDescent="0.35">
      <c r="A214" s="9" t="s">
        <v>39</v>
      </c>
      <c r="B214" s="8" t="s">
        <v>227</v>
      </c>
      <c r="C214" s="8">
        <v>2055</v>
      </c>
      <c r="D214" s="8">
        <v>2090</v>
      </c>
      <c r="E214" s="8">
        <v>1970</v>
      </c>
      <c r="F214" s="10">
        <v>2115</v>
      </c>
      <c r="G214" s="8">
        <v>2190</v>
      </c>
      <c r="H214" s="8">
        <v>2160</v>
      </c>
      <c r="I214" s="8">
        <v>2255</v>
      </c>
      <c r="J214" s="8">
        <v>2370</v>
      </c>
      <c r="K214" s="8">
        <v>2430</v>
      </c>
      <c r="L214" s="8">
        <v>2480</v>
      </c>
    </row>
    <row r="215" spans="1:13" x14ac:dyDescent="0.35">
      <c r="A215" s="9" t="s">
        <v>39</v>
      </c>
      <c r="B215" s="8" t="s">
        <v>228</v>
      </c>
      <c r="C215" s="8">
        <v>2285</v>
      </c>
      <c r="D215" s="8">
        <v>2295</v>
      </c>
      <c r="E215" s="8">
        <v>2340</v>
      </c>
      <c r="F215" s="10">
        <v>2275</v>
      </c>
      <c r="G215" s="8">
        <v>2380</v>
      </c>
      <c r="H215" s="8">
        <v>2435</v>
      </c>
      <c r="I215" s="8">
        <v>2435</v>
      </c>
      <c r="J215" s="8">
        <v>2530</v>
      </c>
      <c r="K215" s="8">
        <v>2645</v>
      </c>
      <c r="L215" s="8">
        <v>2700</v>
      </c>
    </row>
    <row r="216" spans="1:13" x14ac:dyDescent="0.35">
      <c r="A216" s="9" t="s">
        <v>39</v>
      </c>
      <c r="B216" s="8" t="s">
        <v>229</v>
      </c>
      <c r="C216" s="8">
        <v>2475</v>
      </c>
      <c r="D216" s="8">
        <v>2540</v>
      </c>
      <c r="E216" s="8">
        <v>2560</v>
      </c>
      <c r="F216" s="10">
        <v>2635</v>
      </c>
      <c r="G216" s="8">
        <v>2560</v>
      </c>
      <c r="H216" s="8">
        <v>2650</v>
      </c>
      <c r="I216" s="8">
        <v>2725</v>
      </c>
      <c r="J216" s="8">
        <v>2725</v>
      </c>
      <c r="K216" s="8">
        <v>2815</v>
      </c>
      <c r="L216" s="8">
        <v>2950</v>
      </c>
    </row>
    <row r="217" spans="1:13" x14ac:dyDescent="0.35">
      <c r="A217" s="9" t="s">
        <v>39</v>
      </c>
      <c r="B217" s="8" t="s">
        <v>230</v>
      </c>
      <c r="C217" s="8">
        <v>2670</v>
      </c>
      <c r="D217" s="8">
        <v>2575</v>
      </c>
      <c r="E217" s="8">
        <v>2630</v>
      </c>
      <c r="F217" s="10">
        <v>2670</v>
      </c>
      <c r="G217" s="8">
        <v>2715</v>
      </c>
      <c r="H217" s="8">
        <v>2655</v>
      </c>
      <c r="I217" s="8">
        <v>2760</v>
      </c>
      <c r="J217" s="8">
        <v>2825</v>
      </c>
      <c r="K217" s="8">
        <v>2825</v>
      </c>
      <c r="L217" s="8">
        <v>2920</v>
      </c>
    </row>
    <row r="218" spans="1:13" x14ac:dyDescent="0.35">
      <c r="A218" s="9" t="s">
        <v>39</v>
      </c>
      <c r="B218" s="8" t="s">
        <v>231</v>
      </c>
      <c r="C218" s="8">
        <v>2680</v>
      </c>
      <c r="D218" s="8">
        <v>2710</v>
      </c>
      <c r="E218" s="8">
        <v>2650</v>
      </c>
      <c r="F218" s="10">
        <v>2705</v>
      </c>
      <c r="G218" s="8">
        <v>2720</v>
      </c>
      <c r="H218" s="8">
        <v>2755</v>
      </c>
      <c r="I218" s="8">
        <v>2730</v>
      </c>
      <c r="J218" s="8">
        <v>2825</v>
      </c>
      <c r="K218" s="8">
        <v>2885</v>
      </c>
      <c r="L218" s="8">
        <v>2895</v>
      </c>
    </row>
    <row r="219" spans="1:13" x14ac:dyDescent="0.35">
      <c r="A219" s="24" t="s">
        <v>39</v>
      </c>
      <c r="B219" s="16" t="s">
        <v>30</v>
      </c>
      <c r="C219" s="16">
        <v>73550</v>
      </c>
      <c r="D219" s="16">
        <v>73945</v>
      </c>
      <c r="E219" s="16">
        <v>74340</v>
      </c>
      <c r="F219" s="19">
        <v>75060</v>
      </c>
      <c r="G219" s="16">
        <v>75295</v>
      </c>
      <c r="H219" s="16">
        <v>75380</v>
      </c>
      <c r="I219" s="16">
        <v>75725</v>
      </c>
      <c r="J219" s="16">
        <v>76105</v>
      </c>
      <c r="K219" s="16">
        <v>76370</v>
      </c>
      <c r="L219" s="16">
        <v>76730</v>
      </c>
    </row>
    <row r="221" spans="1:13" x14ac:dyDescent="0.35"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</row>
    <row r="222" spans="1:13" x14ac:dyDescent="0.35"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</row>
    <row r="223" spans="1:13" x14ac:dyDescent="0.35"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</row>
    <row r="224" spans="1:13" x14ac:dyDescent="0.35"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</row>
    <row r="225" spans="3:13" x14ac:dyDescent="0.35"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</row>
    <row r="226" spans="3:13" x14ac:dyDescent="0.35"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</row>
    <row r="227" spans="3:13" x14ac:dyDescent="0.35"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</row>
    <row r="228" spans="3:13" x14ac:dyDescent="0.35"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</row>
  </sheetData>
  <phoneticPr fontId="9" type="noConversion"/>
  <pageMargins left="0.7" right="0.7" top="0.75" bottom="0.75" header="0.3" footer="0.3"/>
  <pageSetup orientation="portrait" horizontalDpi="204" verticalDpi="192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Y53"/>
  <sheetViews>
    <sheetView zoomScaleNormal="100" workbookViewId="0"/>
  </sheetViews>
  <sheetFormatPr defaultRowHeight="15.5" x14ac:dyDescent="0.35"/>
  <cols>
    <col min="1" max="1" width="34.07421875" customWidth="1"/>
    <col min="2" max="13" width="15.69140625" customWidth="1"/>
  </cols>
  <sheetData>
    <row r="1" spans="1:25" ht="22.5" x14ac:dyDescent="0.45">
      <c r="A1" s="2" t="s">
        <v>18</v>
      </c>
    </row>
    <row r="2" spans="1:25" x14ac:dyDescent="0.35">
      <c r="A2" t="s">
        <v>19</v>
      </c>
    </row>
    <row r="3" spans="1:25" x14ac:dyDescent="0.35">
      <c r="A3" s="11" t="s">
        <v>20</v>
      </c>
      <c r="B3" s="14" t="s">
        <v>21</v>
      </c>
      <c r="C3" s="12" t="s">
        <v>22</v>
      </c>
      <c r="D3" s="12" t="s">
        <v>23</v>
      </c>
      <c r="E3" s="12" t="s">
        <v>24</v>
      </c>
      <c r="F3" s="12" t="s">
        <v>25</v>
      </c>
      <c r="G3" s="12" t="s">
        <v>26</v>
      </c>
      <c r="H3" s="12" t="s">
        <v>27</v>
      </c>
      <c r="I3" s="12" t="s">
        <v>28</v>
      </c>
      <c r="J3" s="12" t="s">
        <v>29</v>
      </c>
      <c r="K3" s="12" t="s">
        <v>30</v>
      </c>
      <c r="L3" s="12" t="s">
        <v>31</v>
      </c>
      <c r="M3" s="13" t="s">
        <v>32</v>
      </c>
    </row>
    <row r="4" spans="1:25" x14ac:dyDescent="0.35">
      <c r="A4" s="9" t="s">
        <v>33</v>
      </c>
      <c r="B4" s="15">
        <v>2022</v>
      </c>
      <c r="C4" s="8">
        <v>6230</v>
      </c>
      <c r="D4" s="8">
        <v>13675</v>
      </c>
      <c r="E4" s="8">
        <v>32530</v>
      </c>
      <c r="F4" s="8">
        <v>49420</v>
      </c>
      <c r="G4" s="8">
        <v>28400</v>
      </c>
      <c r="H4" s="8">
        <v>8770</v>
      </c>
      <c r="I4" s="8">
        <v>5880</v>
      </c>
      <c r="J4" s="8">
        <v>2485</v>
      </c>
      <c r="K4" s="8">
        <v>147390</v>
      </c>
      <c r="L4" s="8">
        <v>109055</v>
      </c>
      <c r="M4" s="10">
        <v>106515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5" x14ac:dyDescent="0.35">
      <c r="A5" s="9" t="s">
        <v>33</v>
      </c>
      <c r="B5" s="15">
        <v>2026</v>
      </c>
      <c r="C5" s="8">
        <v>6335</v>
      </c>
      <c r="D5" s="8">
        <v>13260</v>
      </c>
      <c r="E5" s="8">
        <v>34815</v>
      </c>
      <c r="F5" s="8">
        <v>49565</v>
      </c>
      <c r="G5" s="8">
        <v>29660</v>
      </c>
      <c r="H5" s="8">
        <v>9160</v>
      </c>
      <c r="I5" s="8">
        <v>6550</v>
      </c>
      <c r="J5" s="8">
        <v>2595</v>
      </c>
      <c r="K5" s="8">
        <v>151940</v>
      </c>
      <c r="L5" s="8">
        <v>112575</v>
      </c>
      <c r="M5" s="10">
        <v>109490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 x14ac:dyDescent="0.35">
      <c r="A6" s="9" t="s">
        <v>33</v>
      </c>
      <c r="B6" s="15">
        <v>2031</v>
      </c>
      <c r="C6" s="8">
        <v>6695</v>
      </c>
      <c r="D6" s="8">
        <v>12570</v>
      </c>
      <c r="E6" s="8">
        <v>36690</v>
      </c>
      <c r="F6" s="8">
        <v>50720</v>
      </c>
      <c r="G6" s="8">
        <v>30255</v>
      </c>
      <c r="H6" s="8">
        <v>10340</v>
      </c>
      <c r="I6" s="8">
        <v>7090</v>
      </c>
      <c r="J6" s="8">
        <v>3000</v>
      </c>
      <c r="K6" s="8">
        <v>157360</v>
      </c>
      <c r="L6" s="8">
        <v>116265</v>
      </c>
      <c r="M6" s="10">
        <v>113135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25" x14ac:dyDescent="0.35">
      <c r="A7" s="9" t="s">
        <v>33</v>
      </c>
      <c r="B7" s="15">
        <v>2036</v>
      </c>
      <c r="C7" s="8">
        <v>6725</v>
      </c>
      <c r="D7" s="8">
        <v>12630</v>
      </c>
      <c r="E7" s="8">
        <v>34840</v>
      </c>
      <c r="F7" s="8">
        <v>50710</v>
      </c>
      <c r="G7" s="8">
        <v>31035</v>
      </c>
      <c r="H7" s="8">
        <v>11235</v>
      </c>
      <c r="I7" s="8">
        <v>7430</v>
      </c>
      <c r="J7" s="8">
        <v>3620</v>
      </c>
      <c r="K7" s="8">
        <v>158220</v>
      </c>
      <c r="L7" s="8">
        <v>115325</v>
      </c>
      <c r="M7" s="10">
        <v>112450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x14ac:dyDescent="0.35">
      <c r="A8" s="26" t="s">
        <v>33</v>
      </c>
      <c r="B8" s="27">
        <v>2041</v>
      </c>
      <c r="C8" s="28">
        <v>6755</v>
      </c>
      <c r="D8" s="28">
        <v>12795</v>
      </c>
      <c r="E8" s="28">
        <v>32830</v>
      </c>
      <c r="F8" s="28">
        <v>50345</v>
      </c>
      <c r="G8" s="28">
        <v>32075</v>
      </c>
      <c r="H8" s="28">
        <v>10985</v>
      </c>
      <c r="I8" s="28">
        <v>8440</v>
      </c>
      <c r="J8" s="28">
        <v>3895</v>
      </c>
      <c r="K8" s="28">
        <v>158115</v>
      </c>
      <c r="L8" s="28">
        <v>113920</v>
      </c>
      <c r="M8" s="29">
        <v>111030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x14ac:dyDescent="0.35">
      <c r="A9" s="9" t="s">
        <v>34</v>
      </c>
      <c r="B9" s="15">
        <v>2022</v>
      </c>
      <c r="C9" s="8">
        <v>4345</v>
      </c>
      <c r="D9" s="8">
        <v>10880</v>
      </c>
      <c r="E9" s="8">
        <v>8275</v>
      </c>
      <c r="F9" s="8">
        <v>22450</v>
      </c>
      <c r="G9" s="8">
        <v>24735</v>
      </c>
      <c r="H9" s="8">
        <v>9590</v>
      </c>
      <c r="I9" s="8">
        <v>6715</v>
      </c>
      <c r="J9" s="8">
        <v>2590</v>
      </c>
      <c r="K9" s="8">
        <v>89575</v>
      </c>
      <c r="L9" s="8">
        <v>54405</v>
      </c>
      <c r="M9" s="10">
        <v>52400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x14ac:dyDescent="0.35">
      <c r="A10" s="9" t="s">
        <v>34</v>
      </c>
      <c r="B10" s="15">
        <v>2026</v>
      </c>
      <c r="C10" s="8">
        <v>4845</v>
      </c>
      <c r="D10" s="8">
        <v>10425</v>
      </c>
      <c r="E10" s="8">
        <v>9480</v>
      </c>
      <c r="F10" s="8">
        <v>25020</v>
      </c>
      <c r="G10" s="8">
        <v>26030</v>
      </c>
      <c r="H10" s="8">
        <v>10420</v>
      </c>
      <c r="I10" s="8">
        <v>7850</v>
      </c>
      <c r="J10" s="8">
        <v>2880</v>
      </c>
      <c r="K10" s="8">
        <v>96955</v>
      </c>
      <c r="L10" s="8">
        <v>59295</v>
      </c>
      <c r="M10" s="10">
        <v>57010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x14ac:dyDescent="0.35">
      <c r="A11" s="9" t="s">
        <v>34</v>
      </c>
      <c r="B11" s="15">
        <v>2031</v>
      </c>
      <c r="C11" s="8">
        <v>5335</v>
      </c>
      <c r="D11" s="8">
        <v>10145</v>
      </c>
      <c r="E11" s="8">
        <v>9530</v>
      </c>
      <c r="F11" s="8">
        <v>26620</v>
      </c>
      <c r="G11" s="8">
        <v>26685</v>
      </c>
      <c r="H11" s="8">
        <v>12175</v>
      </c>
      <c r="I11" s="8">
        <v>8425</v>
      </c>
      <c r="J11" s="8">
        <v>3560</v>
      </c>
      <c r="K11" s="8">
        <v>102480</v>
      </c>
      <c r="L11" s="8">
        <v>61710</v>
      </c>
      <c r="M11" s="10">
        <v>59550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x14ac:dyDescent="0.35">
      <c r="A12" s="9" t="s">
        <v>34</v>
      </c>
      <c r="B12" s="15">
        <v>2036</v>
      </c>
      <c r="C12" s="8">
        <v>5375</v>
      </c>
      <c r="D12" s="8">
        <v>10595</v>
      </c>
      <c r="E12" s="8">
        <v>8705</v>
      </c>
      <c r="F12" s="8">
        <v>26555</v>
      </c>
      <c r="G12" s="8">
        <v>27415</v>
      </c>
      <c r="H12" s="8">
        <v>13210</v>
      </c>
      <c r="I12" s="8">
        <v>8970</v>
      </c>
      <c r="J12" s="8">
        <v>4385</v>
      </c>
      <c r="K12" s="8">
        <v>105215</v>
      </c>
      <c r="L12" s="8">
        <v>61695</v>
      </c>
      <c r="M12" s="10">
        <v>59685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x14ac:dyDescent="0.35">
      <c r="A13" s="26" t="s">
        <v>34</v>
      </c>
      <c r="B13" s="27">
        <v>2041</v>
      </c>
      <c r="C13" s="28">
        <v>5245</v>
      </c>
      <c r="D13" s="28">
        <v>10720</v>
      </c>
      <c r="E13" s="28">
        <v>8265</v>
      </c>
      <c r="F13" s="28">
        <v>25510</v>
      </c>
      <c r="G13" s="28">
        <v>28215</v>
      </c>
      <c r="H13" s="28">
        <v>12830</v>
      </c>
      <c r="I13" s="28">
        <v>10330</v>
      </c>
      <c r="J13" s="28">
        <v>4605</v>
      </c>
      <c r="K13" s="28">
        <v>105725</v>
      </c>
      <c r="L13" s="28">
        <v>60920</v>
      </c>
      <c r="M13" s="29">
        <v>58845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x14ac:dyDescent="0.35">
      <c r="A14" s="9" t="s">
        <v>35</v>
      </c>
      <c r="B14" s="15">
        <v>2022</v>
      </c>
      <c r="C14" s="8">
        <v>5215</v>
      </c>
      <c r="D14" s="8">
        <v>11450</v>
      </c>
      <c r="E14" s="8">
        <v>10040</v>
      </c>
      <c r="F14" s="8">
        <v>24745</v>
      </c>
      <c r="G14" s="8">
        <v>27930</v>
      </c>
      <c r="H14" s="8">
        <v>12455</v>
      </c>
      <c r="I14" s="8">
        <v>8550</v>
      </c>
      <c r="J14" s="8">
        <v>3200</v>
      </c>
      <c r="K14" s="8">
        <v>103585</v>
      </c>
      <c r="L14" s="8">
        <v>61580</v>
      </c>
      <c r="M14" s="10">
        <v>59490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x14ac:dyDescent="0.35">
      <c r="A15" s="9" t="s">
        <v>35</v>
      </c>
      <c r="B15" s="15">
        <v>2026</v>
      </c>
      <c r="C15" s="8">
        <v>5265</v>
      </c>
      <c r="D15" s="8">
        <v>11450</v>
      </c>
      <c r="E15" s="8">
        <v>10885</v>
      </c>
      <c r="F15" s="8">
        <v>26220</v>
      </c>
      <c r="G15" s="8">
        <v>28615</v>
      </c>
      <c r="H15" s="8">
        <v>12975</v>
      </c>
      <c r="I15" s="8">
        <v>9860</v>
      </c>
      <c r="J15" s="8">
        <v>3395</v>
      </c>
      <c r="K15" s="8">
        <v>108665</v>
      </c>
      <c r="L15" s="8">
        <v>64470</v>
      </c>
      <c r="M15" s="10">
        <v>62045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x14ac:dyDescent="0.35">
      <c r="A16" s="9" t="s">
        <v>35</v>
      </c>
      <c r="B16" s="15">
        <v>2031</v>
      </c>
      <c r="C16" s="8">
        <v>5605</v>
      </c>
      <c r="D16" s="8">
        <v>11185</v>
      </c>
      <c r="E16" s="8">
        <v>11735</v>
      </c>
      <c r="F16" s="8">
        <v>27740</v>
      </c>
      <c r="G16" s="8">
        <v>28930</v>
      </c>
      <c r="H16" s="8">
        <v>15005</v>
      </c>
      <c r="I16" s="8">
        <v>10560</v>
      </c>
      <c r="J16" s="8">
        <v>4120</v>
      </c>
      <c r="K16" s="8">
        <v>114880</v>
      </c>
      <c r="L16" s="8">
        <v>67110</v>
      </c>
      <c r="M16" s="10">
        <v>64605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x14ac:dyDescent="0.35">
      <c r="A17" s="9" t="s">
        <v>35</v>
      </c>
      <c r="B17" s="15">
        <v>2036</v>
      </c>
      <c r="C17" s="8">
        <v>5745</v>
      </c>
      <c r="D17" s="8">
        <v>11340</v>
      </c>
      <c r="E17" s="8">
        <v>11260</v>
      </c>
      <c r="F17" s="8">
        <v>28040</v>
      </c>
      <c r="G17" s="8">
        <v>29385</v>
      </c>
      <c r="H17" s="8">
        <v>16320</v>
      </c>
      <c r="I17" s="8">
        <v>11065</v>
      </c>
      <c r="J17" s="8">
        <v>5080</v>
      </c>
      <c r="K17" s="8">
        <v>118235</v>
      </c>
      <c r="L17" s="8">
        <v>67555</v>
      </c>
      <c r="M17" s="10">
        <v>65205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x14ac:dyDescent="0.35">
      <c r="A18" s="26" t="s">
        <v>35</v>
      </c>
      <c r="B18" s="27">
        <v>2041</v>
      </c>
      <c r="C18" s="28">
        <v>5715</v>
      </c>
      <c r="D18" s="28">
        <v>11500</v>
      </c>
      <c r="E18" s="28">
        <v>10665</v>
      </c>
      <c r="F18" s="28">
        <v>27705</v>
      </c>
      <c r="G18" s="28">
        <v>30535</v>
      </c>
      <c r="H18" s="28">
        <v>15555</v>
      </c>
      <c r="I18" s="28">
        <v>12740</v>
      </c>
      <c r="J18" s="28">
        <v>5385</v>
      </c>
      <c r="K18" s="28">
        <v>119790</v>
      </c>
      <c r="L18" s="28">
        <v>67710</v>
      </c>
      <c r="M18" s="29">
        <v>65360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x14ac:dyDescent="0.35">
      <c r="A19" s="9" t="s">
        <v>36</v>
      </c>
      <c r="B19" s="15">
        <v>2022</v>
      </c>
      <c r="C19" s="8">
        <v>9620</v>
      </c>
      <c r="D19" s="8">
        <v>21405</v>
      </c>
      <c r="E19" s="8">
        <v>17380</v>
      </c>
      <c r="F19" s="8">
        <v>47415</v>
      </c>
      <c r="G19" s="8">
        <v>49820</v>
      </c>
      <c r="H19" s="8">
        <v>19225</v>
      </c>
      <c r="I19" s="8">
        <v>13575</v>
      </c>
      <c r="J19" s="8">
        <v>4565</v>
      </c>
      <c r="K19" s="8">
        <v>183005</v>
      </c>
      <c r="L19" s="8">
        <v>112615</v>
      </c>
      <c r="M19" s="10">
        <v>108670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x14ac:dyDescent="0.35">
      <c r="A20" s="9" t="s">
        <v>36</v>
      </c>
      <c r="B20" s="15">
        <v>2026</v>
      </c>
      <c r="C20" s="8">
        <v>10120</v>
      </c>
      <c r="D20" s="8">
        <v>21435</v>
      </c>
      <c r="E20" s="8">
        <v>18155</v>
      </c>
      <c r="F20" s="8">
        <v>50580</v>
      </c>
      <c r="G20" s="8">
        <v>50290</v>
      </c>
      <c r="H20" s="8">
        <v>19930</v>
      </c>
      <c r="I20" s="8">
        <v>15710</v>
      </c>
      <c r="J20" s="8">
        <v>5150</v>
      </c>
      <c r="K20" s="8">
        <v>191375</v>
      </c>
      <c r="L20" s="8">
        <v>116830</v>
      </c>
      <c r="M20" s="10">
        <v>112445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x14ac:dyDescent="0.35">
      <c r="A21" s="9" t="s">
        <v>36</v>
      </c>
      <c r="B21" s="15">
        <v>2031</v>
      </c>
      <c r="C21" s="8">
        <v>10815</v>
      </c>
      <c r="D21" s="8">
        <v>21285</v>
      </c>
      <c r="E21" s="8">
        <v>19175</v>
      </c>
      <c r="F21" s="8">
        <v>53235</v>
      </c>
      <c r="G21" s="8">
        <v>50595</v>
      </c>
      <c r="H21" s="8">
        <v>22915</v>
      </c>
      <c r="I21" s="8">
        <v>16180</v>
      </c>
      <c r="J21" s="8">
        <v>6515</v>
      </c>
      <c r="K21" s="8">
        <v>200720</v>
      </c>
      <c r="L21" s="8">
        <v>120750</v>
      </c>
      <c r="M21" s="10">
        <v>116330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x14ac:dyDescent="0.35">
      <c r="A22" s="9" t="s">
        <v>36</v>
      </c>
      <c r="B22" s="15">
        <v>2036</v>
      </c>
      <c r="C22" s="8">
        <v>11150</v>
      </c>
      <c r="D22" s="8">
        <v>22115</v>
      </c>
      <c r="E22" s="8">
        <v>18670</v>
      </c>
      <c r="F22" s="8">
        <v>54345</v>
      </c>
      <c r="G22" s="8">
        <v>52270</v>
      </c>
      <c r="H22" s="8">
        <v>24495</v>
      </c>
      <c r="I22" s="8">
        <v>16765</v>
      </c>
      <c r="J22" s="8">
        <v>8155</v>
      </c>
      <c r="K22" s="8">
        <v>207960</v>
      </c>
      <c r="L22" s="8">
        <v>123235</v>
      </c>
      <c r="M22" s="10">
        <v>118925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x14ac:dyDescent="0.35">
      <c r="A23" s="26" t="s">
        <v>36</v>
      </c>
      <c r="B23" s="27">
        <v>2041</v>
      </c>
      <c r="C23" s="28">
        <v>11420</v>
      </c>
      <c r="D23" s="28">
        <v>22900</v>
      </c>
      <c r="E23" s="28">
        <v>18360</v>
      </c>
      <c r="F23" s="28">
        <v>54980</v>
      </c>
      <c r="G23" s="28">
        <v>55150</v>
      </c>
      <c r="H23" s="28">
        <v>23505</v>
      </c>
      <c r="I23" s="28">
        <v>19395</v>
      </c>
      <c r="J23" s="28">
        <v>8480</v>
      </c>
      <c r="K23" s="28">
        <v>214190</v>
      </c>
      <c r="L23" s="28">
        <v>126250</v>
      </c>
      <c r="M23" s="29">
        <v>121790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x14ac:dyDescent="0.35">
      <c r="A24" s="9" t="s">
        <v>37</v>
      </c>
      <c r="B24" s="15">
        <v>2022</v>
      </c>
      <c r="C24" s="8">
        <v>8775</v>
      </c>
      <c r="D24" s="8">
        <v>21725</v>
      </c>
      <c r="E24" s="8">
        <v>15350</v>
      </c>
      <c r="F24" s="8">
        <v>42205</v>
      </c>
      <c r="G24" s="8">
        <v>45075</v>
      </c>
      <c r="H24" s="8">
        <v>16205</v>
      </c>
      <c r="I24" s="8">
        <v>11900</v>
      </c>
      <c r="J24" s="8">
        <v>4740</v>
      </c>
      <c r="K24" s="8">
        <v>165975</v>
      </c>
      <c r="L24" s="8">
        <v>100565</v>
      </c>
      <c r="M24" s="10">
        <v>96540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x14ac:dyDescent="0.35">
      <c r="A25" s="9" t="s">
        <v>37</v>
      </c>
      <c r="B25" s="15">
        <v>2026</v>
      </c>
      <c r="C25" s="8">
        <v>9385</v>
      </c>
      <c r="D25" s="8">
        <v>22225</v>
      </c>
      <c r="E25" s="8">
        <v>17425</v>
      </c>
      <c r="F25" s="8">
        <v>46520</v>
      </c>
      <c r="G25" s="8">
        <v>47525</v>
      </c>
      <c r="H25" s="8">
        <v>16975</v>
      </c>
      <c r="I25" s="8">
        <v>13760</v>
      </c>
      <c r="J25" s="8">
        <v>5270</v>
      </c>
      <c r="K25" s="8">
        <v>179085</v>
      </c>
      <c r="L25" s="8">
        <v>109120</v>
      </c>
      <c r="M25" s="10">
        <v>104550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x14ac:dyDescent="0.35">
      <c r="A26" s="9" t="s">
        <v>37</v>
      </c>
      <c r="B26" s="15">
        <v>2031</v>
      </c>
      <c r="C26" s="8">
        <v>10540</v>
      </c>
      <c r="D26" s="8">
        <v>22580</v>
      </c>
      <c r="E26" s="8">
        <v>18715</v>
      </c>
      <c r="F26" s="8">
        <v>51010</v>
      </c>
      <c r="G26" s="8">
        <v>50220</v>
      </c>
      <c r="H26" s="8">
        <v>19420</v>
      </c>
      <c r="I26" s="8">
        <v>14490</v>
      </c>
      <c r="J26" s="8">
        <v>6715</v>
      </c>
      <c r="K26" s="8">
        <v>193695</v>
      </c>
      <c r="L26" s="8">
        <v>117430</v>
      </c>
      <c r="M26" s="10">
        <v>112720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x14ac:dyDescent="0.35">
      <c r="A27" s="9" t="s">
        <v>37</v>
      </c>
      <c r="B27" s="15">
        <v>2036</v>
      </c>
      <c r="C27" s="8">
        <v>11270</v>
      </c>
      <c r="D27" s="8">
        <v>24270</v>
      </c>
      <c r="E27" s="8">
        <v>18710</v>
      </c>
      <c r="F27" s="8">
        <v>54100</v>
      </c>
      <c r="G27" s="8">
        <v>54435</v>
      </c>
      <c r="H27" s="8">
        <v>21370</v>
      </c>
      <c r="I27" s="8">
        <v>15215</v>
      </c>
      <c r="J27" s="8">
        <v>8460</v>
      </c>
      <c r="K27" s="8">
        <v>207835</v>
      </c>
      <c r="L27" s="8">
        <v>124880</v>
      </c>
      <c r="M27" s="10">
        <v>120130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x14ac:dyDescent="0.35">
      <c r="A28" s="26" t="s">
        <v>37</v>
      </c>
      <c r="B28" s="27">
        <v>2041</v>
      </c>
      <c r="C28" s="28">
        <v>11640</v>
      </c>
      <c r="D28" s="28">
        <v>25730</v>
      </c>
      <c r="E28" s="28">
        <v>18695</v>
      </c>
      <c r="F28" s="28">
        <v>55090</v>
      </c>
      <c r="G28" s="28">
        <v>58880</v>
      </c>
      <c r="H28" s="28">
        <v>21485</v>
      </c>
      <c r="I28" s="28">
        <v>17575</v>
      </c>
      <c r="J28" s="28">
        <v>9035</v>
      </c>
      <c r="K28" s="28">
        <v>218130</v>
      </c>
      <c r="L28" s="28">
        <v>130100</v>
      </c>
      <c r="M28" s="29">
        <v>125035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x14ac:dyDescent="0.35">
      <c r="A29" s="9" t="s">
        <v>38</v>
      </c>
      <c r="B29" s="15">
        <v>2022</v>
      </c>
      <c r="C29" s="8">
        <v>34180</v>
      </c>
      <c r="D29" s="8">
        <v>79130</v>
      </c>
      <c r="E29" s="8">
        <v>83575</v>
      </c>
      <c r="F29" s="8">
        <v>186230</v>
      </c>
      <c r="G29" s="8">
        <v>175960</v>
      </c>
      <c r="H29" s="8">
        <v>66245</v>
      </c>
      <c r="I29" s="8">
        <v>46615</v>
      </c>
      <c r="J29" s="8">
        <v>17585</v>
      </c>
      <c r="K29" s="8">
        <v>689530</v>
      </c>
      <c r="L29" s="8">
        <v>438220</v>
      </c>
      <c r="M29" s="10">
        <v>423615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x14ac:dyDescent="0.35">
      <c r="A30" s="9" t="s">
        <v>38</v>
      </c>
      <c r="B30" s="15">
        <v>2026</v>
      </c>
      <c r="C30" s="8">
        <v>35945</v>
      </c>
      <c r="D30" s="8">
        <v>78800</v>
      </c>
      <c r="E30" s="8">
        <v>90765</v>
      </c>
      <c r="F30" s="8">
        <v>197905</v>
      </c>
      <c r="G30" s="8">
        <v>182120</v>
      </c>
      <c r="H30" s="8">
        <v>69460</v>
      </c>
      <c r="I30" s="8">
        <v>53735</v>
      </c>
      <c r="J30" s="8">
        <v>19290</v>
      </c>
      <c r="K30" s="8">
        <v>728015</v>
      </c>
      <c r="L30" s="8">
        <v>462290</v>
      </c>
      <c r="M30" s="10">
        <v>445540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x14ac:dyDescent="0.35">
      <c r="A31" s="9" t="s">
        <v>38</v>
      </c>
      <c r="B31" s="15">
        <v>2031</v>
      </c>
      <c r="C31" s="8">
        <v>38995</v>
      </c>
      <c r="D31" s="8">
        <v>77765</v>
      </c>
      <c r="E31" s="8">
        <v>95845</v>
      </c>
      <c r="F31" s="8">
        <v>209325</v>
      </c>
      <c r="G31" s="8">
        <v>186685</v>
      </c>
      <c r="H31" s="8">
        <v>79860</v>
      </c>
      <c r="I31" s="8">
        <v>56750</v>
      </c>
      <c r="J31" s="8">
        <v>23910</v>
      </c>
      <c r="K31" s="8">
        <v>769135</v>
      </c>
      <c r="L31" s="8">
        <v>483265</v>
      </c>
      <c r="M31" s="10">
        <v>466340</v>
      </c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x14ac:dyDescent="0.35">
      <c r="A32" s="9" t="s">
        <v>38</v>
      </c>
      <c r="B32" s="15">
        <v>2036</v>
      </c>
      <c r="C32" s="8">
        <v>40265</v>
      </c>
      <c r="D32" s="8">
        <v>80955</v>
      </c>
      <c r="E32" s="8">
        <v>92185</v>
      </c>
      <c r="F32" s="8">
        <v>213750</v>
      </c>
      <c r="G32" s="8">
        <v>194545</v>
      </c>
      <c r="H32" s="8">
        <v>86635</v>
      </c>
      <c r="I32" s="8">
        <v>59435</v>
      </c>
      <c r="J32" s="8">
        <v>29695</v>
      </c>
      <c r="K32" s="8">
        <v>797460</v>
      </c>
      <c r="L32" s="8">
        <v>492695</v>
      </c>
      <c r="M32" s="10">
        <v>476395</v>
      </c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x14ac:dyDescent="0.35">
      <c r="A33" s="26" t="s">
        <v>38</v>
      </c>
      <c r="B33" s="27">
        <v>2041</v>
      </c>
      <c r="C33" s="28">
        <v>40770</v>
      </c>
      <c r="D33" s="28">
        <v>83645</v>
      </c>
      <c r="E33" s="28">
        <v>88815</v>
      </c>
      <c r="F33" s="28">
        <v>213630</v>
      </c>
      <c r="G33" s="28">
        <v>204860</v>
      </c>
      <c r="H33" s="28">
        <v>84350</v>
      </c>
      <c r="I33" s="28">
        <v>68480</v>
      </c>
      <c r="J33" s="28">
        <v>31395</v>
      </c>
      <c r="K33" s="28">
        <v>815950</v>
      </c>
      <c r="L33" s="28">
        <v>498895</v>
      </c>
      <c r="M33" s="29">
        <v>482060</v>
      </c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x14ac:dyDescent="0.35">
      <c r="A34" s="9" t="s">
        <v>39</v>
      </c>
      <c r="B34" s="15">
        <v>2022</v>
      </c>
      <c r="C34" s="8">
        <v>14255</v>
      </c>
      <c r="D34" s="8">
        <v>31980</v>
      </c>
      <c r="E34" s="8">
        <v>24630</v>
      </c>
      <c r="F34" s="8">
        <v>65225</v>
      </c>
      <c r="G34" s="8">
        <v>50750</v>
      </c>
      <c r="H34" s="8">
        <v>16600</v>
      </c>
      <c r="I34" s="8">
        <v>10445</v>
      </c>
      <c r="J34" s="8">
        <v>4245</v>
      </c>
      <c r="K34" s="8">
        <v>218130</v>
      </c>
      <c r="L34" s="8">
        <v>137645</v>
      </c>
      <c r="M34" s="10">
        <v>131970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25" x14ac:dyDescent="0.35">
      <c r="A35" s="9" t="s">
        <v>39</v>
      </c>
      <c r="B35" s="15">
        <v>2026</v>
      </c>
      <c r="C35" s="8">
        <v>13605</v>
      </c>
      <c r="D35" s="8">
        <v>31520</v>
      </c>
      <c r="E35" s="8">
        <v>27455</v>
      </c>
      <c r="F35" s="8">
        <v>65870</v>
      </c>
      <c r="G35" s="8">
        <v>53110</v>
      </c>
      <c r="H35" s="8">
        <v>17470</v>
      </c>
      <c r="I35" s="8">
        <v>11935</v>
      </c>
      <c r="J35" s="8">
        <v>4325</v>
      </c>
      <c r="K35" s="8">
        <v>225290</v>
      </c>
      <c r="L35" s="8">
        <v>143050</v>
      </c>
      <c r="M35" s="10">
        <v>136390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" x14ac:dyDescent="0.35">
      <c r="A36" s="9" t="s">
        <v>39</v>
      </c>
      <c r="B36" s="15">
        <v>2031</v>
      </c>
      <c r="C36" s="8">
        <v>14170</v>
      </c>
      <c r="D36" s="8">
        <v>29680</v>
      </c>
      <c r="E36" s="8">
        <v>29985</v>
      </c>
      <c r="F36" s="8">
        <v>67015</v>
      </c>
      <c r="G36" s="8">
        <v>56075</v>
      </c>
      <c r="H36" s="8">
        <v>19650</v>
      </c>
      <c r="I36" s="8">
        <v>12970</v>
      </c>
      <c r="J36" s="8">
        <v>4990</v>
      </c>
      <c r="K36" s="8">
        <v>234540</v>
      </c>
      <c r="L36" s="8">
        <v>149700</v>
      </c>
      <c r="M36" s="10">
        <v>142950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" x14ac:dyDescent="0.35">
      <c r="A37" s="9" t="s">
        <v>39</v>
      </c>
      <c r="B37" s="15">
        <v>2036</v>
      </c>
      <c r="C37" s="8">
        <v>14700</v>
      </c>
      <c r="D37" s="8">
        <v>29540</v>
      </c>
      <c r="E37" s="8">
        <v>29470</v>
      </c>
      <c r="F37" s="8">
        <v>68295</v>
      </c>
      <c r="G37" s="8">
        <v>59110</v>
      </c>
      <c r="H37" s="8">
        <v>21260</v>
      </c>
      <c r="I37" s="8">
        <v>13760</v>
      </c>
      <c r="J37" s="8">
        <v>6230</v>
      </c>
      <c r="K37" s="8">
        <v>242365</v>
      </c>
      <c r="L37" s="8">
        <v>153835</v>
      </c>
      <c r="M37" s="10">
        <v>147455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" x14ac:dyDescent="0.35">
      <c r="A38" s="26" t="s">
        <v>39</v>
      </c>
      <c r="B38" s="27">
        <v>2041</v>
      </c>
      <c r="C38" s="28">
        <v>14605</v>
      </c>
      <c r="D38" s="28">
        <v>29945</v>
      </c>
      <c r="E38" s="28">
        <v>27355</v>
      </c>
      <c r="F38" s="28">
        <v>67060</v>
      </c>
      <c r="G38" s="28">
        <v>61330</v>
      </c>
      <c r="H38" s="28">
        <v>21040</v>
      </c>
      <c r="I38" s="28">
        <v>15590</v>
      </c>
      <c r="J38" s="28">
        <v>6700</v>
      </c>
      <c r="K38" s="28">
        <v>243625</v>
      </c>
      <c r="L38" s="28">
        <v>152665</v>
      </c>
      <c r="M38" s="29">
        <v>146460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:25" x14ac:dyDescent="0.35">
      <c r="A39" s="9" t="s">
        <v>40</v>
      </c>
      <c r="B39" s="15">
        <v>2022</v>
      </c>
      <c r="C39" s="8">
        <v>48435</v>
      </c>
      <c r="D39" s="8">
        <v>111110</v>
      </c>
      <c r="E39" s="8">
        <v>108205</v>
      </c>
      <c r="F39" s="8">
        <v>251455</v>
      </c>
      <c r="G39" s="8">
        <v>226710</v>
      </c>
      <c r="H39" s="8">
        <v>82845</v>
      </c>
      <c r="I39" s="8">
        <v>57060</v>
      </c>
      <c r="J39" s="8">
        <v>21835</v>
      </c>
      <c r="K39" s="8">
        <v>907660</v>
      </c>
      <c r="L39" s="8">
        <v>575870</v>
      </c>
      <c r="M39" s="10">
        <v>555585</v>
      </c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" x14ac:dyDescent="0.35">
      <c r="A40" s="9" t="s">
        <v>40</v>
      </c>
      <c r="B40" s="15">
        <v>2026</v>
      </c>
      <c r="C40" s="8">
        <v>49555</v>
      </c>
      <c r="D40" s="8">
        <v>110315</v>
      </c>
      <c r="E40" s="8">
        <v>118215</v>
      </c>
      <c r="F40" s="8">
        <v>263775</v>
      </c>
      <c r="G40" s="8">
        <v>235230</v>
      </c>
      <c r="H40" s="8">
        <v>86925</v>
      </c>
      <c r="I40" s="8">
        <v>65670</v>
      </c>
      <c r="J40" s="8">
        <v>23620</v>
      </c>
      <c r="K40" s="8">
        <v>953305</v>
      </c>
      <c r="L40" s="8">
        <v>605340</v>
      </c>
      <c r="M40" s="10">
        <v>581930</v>
      </c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" x14ac:dyDescent="0.35">
      <c r="A41" s="9" t="s">
        <v>40</v>
      </c>
      <c r="B41" s="15">
        <v>2031</v>
      </c>
      <c r="C41" s="8">
        <v>53165</v>
      </c>
      <c r="D41" s="8">
        <v>107445</v>
      </c>
      <c r="E41" s="8">
        <v>125830</v>
      </c>
      <c r="F41" s="8">
        <v>276340</v>
      </c>
      <c r="G41" s="8">
        <v>242765</v>
      </c>
      <c r="H41" s="8">
        <v>99510</v>
      </c>
      <c r="I41" s="8">
        <v>69720</v>
      </c>
      <c r="J41" s="8">
        <v>28900</v>
      </c>
      <c r="K41" s="8">
        <v>1003675</v>
      </c>
      <c r="L41" s="8">
        <v>632965</v>
      </c>
      <c r="M41" s="10">
        <v>609290</v>
      </c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25" x14ac:dyDescent="0.35">
      <c r="A42" s="9" t="s">
        <v>40</v>
      </c>
      <c r="B42" s="15">
        <v>2036</v>
      </c>
      <c r="C42" s="8">
        <v>54965</v>
      </c>
      <c r="D42" s="8">
        <v>110490</v>
      </c>
      <c r="E42" s="8">
        <v>121660</v>
      </c>
      <c r="F42" s="8">
        <v>282045</v>
      </c>
      <c r="G42" s="8">
        <v>253655</v>
      </c>
      <c r="H42" s="8">
        <v>107895</v>
      </c>
      <c r="I42" s="8">
        <v>73195</v>
      </c>
      <c r="J42" s="8">
        <v>35925</v>
      </c>
      <c r="K42" s="8">
        <v>1039825</v>
      </c>
      <c r="L42" s="8">
        <v>646530</v>
      </c>
      <c r="M42" s="10">
        <v>623850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:25" x14ac:dyDescent="0.35">
      <c r="A43" s="9" t="s">
        <v>40</v>
      </c>
      <c r="B43" s="15">
        <v>2041</v>
      </c>
      <c r="C43" s="8">
        <v>55375</v>
      </c>
      <c r="D43" s="8">
        <v>113590</v>
      </c>
      <c r="E43" s="8">
        <v>116175</v>
      </c>
      <c r="F43" s="8">
        <v>280690</v>
      </c>
      <c r="G43" s="8">
        <v>266190</v>
      </c>
      <c r="H43" s="8">
        <v>105390</v>
      </c>
      <c r="I43" s="8">
        <v>84065</v>
      </c>
      <c r="J43" s="8">
        <v>38095</v>
      </c>
      <c r="K43" s="8">
        <v>1059570</v>
      </c>
      <c r="L43" s="8">
        <v>651560</v>
      </c>
      <c r="M43" s="10">
        <v>628520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25" x14ac:dyDescent="0.35"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pans="1:25" x14ac:dyDescent="0.35"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1:25" x14ac:dyDescent="0.3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5" x14ac:dyDescent="0.35"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25" x14ac:dyDescent="0.35">
      <c r="C48" s="25"/>
      <c r="D48" s="25"/>
      <c r="E48" s="25"/>
      <c r="F48" s="25"/>
      <c r="G48" s="25"/>
      <c r="H48" s="25"/>
      <c r="I48" s="25"/>
      <c r="J48" s="25"/>
      <c r="K48" s="33"/>
      <c r="L48" s="25"/>
      <c r="M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3:25" x14ac:dyDescent="0.35"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3:25" x14ac:dyDescent="0.35"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3:25" x14ac:dyDescent="0.35"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3:25" x14ac:dyDescent="0.3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3:25" x14ac:dyDescent="0.35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130"/>
  <sheetViews>
    <sheetView workbookViewId="0"/>
  </sheetViews>
  <sheetFormatPr defaultColWidth="9.07421875" defaultRowHeight="15.5" x14ac:dyDescent="0.35"/>
  <cols>
    <col min="1" max="1" width="24" customWidth="1"/>
    <col min="2" max="2" width="35.07421875" customWidth="1"/>
    <col min="3" max="7" width="24.23046875" customWidth="1"/>
    <col min="8" max="13" width="20.765625" customWidth="1"/>
    <col min="14" max="14" width="9.07421875" customWidth="1"/>
  </cols>
  <sheetData>
    <row r="1" spans="1:16" ht="22.5" x14ac:dyDescent="0.45">
      <c r="A1" s="2" t="s">
        <v>41</v>
      </c>
    </row>
    <row r="2" spans="1:16" x14ac:dyDescent="0.35">
      <c r="A2" t="s">
        <v>19</v>
      </c>
    </row>
    <row r="3" spans="1:16" x14ac:dyDescent="0.35">
      <c r="A3" s="14" t="s">
        <v>42</v>
      </c>
      <c r="B3" s="14" t="s">
        <v>43</v>
      </c>
      <c r="C3" s="12" t="s">
        <v>44</v>
      </c>
      <c r="D3" s="12" t="s">
        <v>45</v>
      </c>
      <c r="E3" s="12" t="s">
        <v>46</v>
      </c>
      <c r="F3" s="12" t="s">
        <v>47</v>
      </c>
      <c r="G3" s="12" t="s">
        <v>48</v>
      </c>
      <c r="H3" s="12" t="s">
        <v>49</v>
      </c>
      <c r="I3" s="12" t="s">
        <v>50</v>
      </c>
      <c r="J3" s="12" t="s">
        <v>51</v>
      </c>
      <c r="K3" s="12" t="s">
        <v>52</v>
      </c>
      <c r="L3" s="12" t="s">
        <v>53</v>
      </c>
      <c r="M3" s="12" t="s">
        <v>54</v>
      </c>
    </row>
    <row r="4" spans="1:16" x14ac:dyDescent="0.35">
      <c r="A4" s="8" t="s">
        <v>33</v>
      </c>
      <c r="B4" s="8" t="s">
        <v>55</v>
      </c>
      <c r="C4" s="8">
        <v>10845</v>
      </c>
      <c r="D4" s="8">
        <v>10795</v>
      </c>
      <c r="E4" s="8">
        <v>10725</v>
      </c>
      <c r="F4" s="8">
        <v>10705</v>
      </c>
      <c r="G4" s="8">
        <v>10735</v>
      </c>
      <c r="H4" s="8">
        <f>Table2[[#This Row],[Population forecast 2026]]-Table2[[#This Row],[Population estimate 2022]]</f>
        <v>-50</v>
      </c>
      <c r="I4" s="8">
        <f>Table2[[#This Row],[Population forecast 2031]]-Table2[[#This Row],[Population forecast 2026]]</f>
        <v>-70</v>
      </c>
      <c r="J4" s="8">
        <f>Table2[[#This Row],[Population forecast 2036]]-Table2[[#This Row],[Population forecast 2031]]</f>
        <v>-20</v>
      </c>
      <c r="K4" s="8">
        <f>Table2[[#This Row],[Population forecast 2041]]-Table2[[#This Row],[Population forecast 2036]]</f>
        <v>30</v>
      </c>
      <c r="L4" s="8">
        <f>Table2[[#This Row],[Population forecast 2036]]-Table2[[#This Row],[Population estimate 2022]]</f>
        <v>-140</v>
      </c>
      <c r="M4" s="8">
        <f>Table2[[#This Row],[Population forecast 2041]]-Table2[[#This Row],[Population estimate 2022]]</f>
        <v>-110</v>
      </c>
      <c r="O4" s="25"/>
      <c r="P4" s="25"/>
    </row>
    <row r="5" spans="1:16" x14ac:dyDescent="0.35">
      <c r="A5" s="8" t="s">
        <v>33</v>
      </c>
      <c r="B5" s="8" t="s">
        <v>56</v>
      </c>
      <c r="C5" s="8">
        <v>9975</v>
      </c>
      <c r="D5" s="8">
        <v>10060</v>
      </c>
      <c r="E5" s="8">
        <v>10065</v>
      </c>
      <c r="F5" s="8">
        <v>10100</v>
      </c>
      <c r="G5" s="8">
        <v>10180</v>
      </c>
      <c r="H5" s="8">
        <f>Table2[[#This Row],[Population forecast 2026]]-Table2[[#This Row],[Population estimate 2022]]</f>
        <v>85</v>
      </c>
      <c r="I5" s="8">
        <f>Table2[[#This Row],[Population forecast 2031]]-Table2[[#This Row],[Population forecast 2026]]</f>
        <v>5</v>
      </c>
      <c r="J5" s="8">
        <f>Table2[[#This Row],[Population forecast 2036]]-Table2[[#This Row],[Population forecast 2031]]</f>
        <v>35</v>
      </c>
      <c r="K5" s="8">
        <f>Table2[[#This Row],[Population forecast 2041]]-Table2[[#This Row],[Population forecast 2036]]</f>
        <v>80</v>
      </c>
      <c r="L5" s="8">
        <f>Table2[[#This Row],[Population forecast 2036]]-Table2[[#This Row],[Population estimate 2022]]</f>
        <v>125</v>
      </c>
      <c r="M5" s="8">
        <f>Table2[[#This Row],[Population forecast 2041]]-Table2[[#This Row],[Population estimate 2022]]</f>
        <v>205</v>
      </c>
      <c r="O5" s="25"/>
      <c r="P5" s="25"/>
    </row>
    <row r="6" spans="1:16" x14ac:dyDescent="0.35">
      <c r="A6" s="8" t="s">
        <v>33</v>
      </c>
      <c r="B6" s="8" t="s">
        <v>57</v>
      </c>
      <c r="C6" s="8">
        <v>8220</v>
      </c>
      <c r="D6" s="8">
        <v>10245</v>
      </c>
      <c r="E6" s="8">
        <v>13290</v>
      </c>
      <c r="F6" s="8">
        <v>14160</v>
      </c>
      <c r="G6" s="8">
        <v>14055</v>
      </c>
      <c r="H6" s="8">
        <f>Table2[[#This Row],[Population forecast 2026]]-Table2[[#This Row],[Population estimate 2022]]</f>
        <v>2025</v>
      </c>
      <c r="I6" s="8">
        <f>Table2[[#This Row],[Population forecast 2031]]-Table2[[#This Row],[Population forecast 2026]]</f>
        <v>3045</v>
      </c>
      <c r="J6" s="8">
        <f>Table2[[#This Row],[Population forecast 2036]]-Table2[[#This Row],[Population forecast 2031]]</f>
        <v>870</v>
      </c>
      <c r="K6" s="8">
        <f>Table2[[#This Row],[Population forecast 2041]]-Table2[[#This Row],[Population forecast 2036]]</f>
        <v>-105</v>
      </c>
      <c r="L6" s="8">
        <f>Table2[[#This Row],[Population forecast 2036]]-Table2[[#This Row],[Population estimate 2022]]</f>
        <v>5940</v>
      </c>
      <c r="M6" s="8">
        <f>Table2[[#This Row],[Population forecast 2041]]-Table2[[#This Row],[Population estimate 2022]]</f>
        <v>5835</v>
      </c>
      <c r="O6" s="25"/>
      <c r="P6" s="25"/>
    </row>
    <row r="7" spans="1:16" x14ac:dyDescent="0.35">
      <c r="A7" s="8" t="s">
        <v>33</v>
      </c>
      <c r="B7" s="8" t="s">
        <v>58</v>
      </c>
      <c r="C7" s="8">
        <v>9400</v>
      </c>
      <c r="D7" s="8">
        <v>9875</v>
      </c>
      <c r="E7" s="8">
        <v>11185</v>
      </c>
      <c r="F7" s="8">
        <v>11215</v>
      </c>
      <c r="G7" s="8">
        <v>11310</v>
      </c>
      <c r="H7" s="8">
        <f>Table2[[#This Row],[Population forecast 2026]]-Table2[[#This Row],[Population estimate 2022]]</f>
        <v>475</v>
      </c>
      <c r="I7" s="8">
        <f>Table2[[#This Row],[Population forecast 2031]]-Table2[[#This Row],[Population forecast 2026]]</f>
        <v>1310</v>
      </c>
      <c r="J7" s="8">
        <f>Table2[[#This Row],[Population forecast 2036]]-Table2[[#This Row],[Population forecast 2031]]</f>
        <v>30</v>
      </c>
      <c r="K7" s="8">
        <f>Table2[[#This Row],[Population forecast 2041]]-Table2[[#This Row],[Population forecast 2036]]</f>
        <v>95</v>
      </c>
      <c r="L7" s="8">
        <f>Table2[[#This Row],[Population forecast 2036]]-Table2[[#This Row],[Population estimate 2022]]</f>
        <v>1815</v>
      </c>
      <c r="M7" s="8">
        <f>Table2[[#This Row],[Population forecast 2041]]-Table2[[#This Row],[Population estimate 2022]]</f>
        <v>1910</v>
      </c>
      <c r="O7" s="25"/>
      <c r="P7" s="25"/>
    </row>
    <row r="8" spans="1:16" x14ac:dyDescent="0.35">
      <c r="A8" s="8" t="s">
        <v>33</v>
      </c>
      <c r="B8" s="8" t="s">
        <v>59</v>
      </c>
      <c r="C8" s="8">
        <v>10545</v>
      </c>
      <c r="D8" s="8">
        <v>10465</v>
      </c>
      <c r="E8" s="8">
        <v>10490</v>
      </c>
      <c r="F8" s="8">
        <v>11035</v>
      </c>
      <c r="G8" s="8">
        <v>11200</v>
      </c>
      <c r="H8" s="8">
        <f>Table2[[#This Row],[Population forecast 2026]]-Table2[[#This Row],[Population estimate 2022]]</f>
        <v>-80</v>
      </c>
      <c r="I8" s="8">
        <f>Table2[[#This Row],[Population forecast 2031]]-Table2[[#This Row],[Population forecast 2026]]</f>
        <v>25</v>
      </c>
      <c r="J8" s="8">
        <f>Table2[[#This Row],[Population forecast 2036]]-Table2[[#This Row],[Population forecast 2031]]</f>
        <v>545</v>
      </c>
      <c r="K8" s="8">
        <f>Table2[[#This Row],[Population forecast 2041]]-Table2[[#This Row],[Population forecast 2036]]</f>
        <v>165</v>
      </c>
      <c r="L8" s="8">
        <f>Table2[[#This Row],[Population forecast 2036]]-Table2[[#This Row],[Population estimate 2022]]</f>
        <v>490</v>
      </c>
      <c r="M8" s="8">
        <f>Table2[[#This Row],[Population forecast 2041]]-Table2[[#This Row],[Population estimate 2022]]</f>
        <v>655</v>
      </c>
      <c r="O8" s="25"/>
      <c r="P8" s="25"/>
    </row>
    <row r="9" spans="1:16" x14ac:dyDescent="0.35">
      <c r="A9" s="8" t="s">
        <v>33</v>
      </c>
      <c r="B9" s="8" t="s">
        <v>60</v>
      </c>
      <c r="C9" s="8">
        <v>9850</v>
      </c>
      <c r="D9" s="8">
        <v>9820</v>
      </c>
      <c r="E9" s="8">
        <v>9765</v>
      </c>
      <c r="F9" s="8">
        <v>9830</v>
      </c>
      <c r="G9" s="8">
        <v>9935</v>
      </c>
      <c r="H9" s="8">
        <f>Table2[[#This Row],[Population forecast 2026]]-Table2[[#This Row],[Population estimate 2022]]</f>
        <v>-30</v>
      </c>
      <c r="I9" s="8">
        <f>Table2[[#This Row],[Population forecast 2031]]-Table2[[#This Row],[Population forecast 2026]]</f>
        <v>-55</v>
      </c>
      <c r="J9" s="8">
        <f>Table2[[#This Row],[Population forecast 2036]]-Table2[[#This Row],[Population forecast 2031]]</f>
        <v>65</v>
      </c>
      <c r="K9" s="8">
        <f>Table2[[#This Row],[Population forecast 2041]]-Table2[[#This Row],[Population forecast 2036]]</f>
        <v>105</v>
      </c>
      <c r="L9" s="8">
        <f>Table2[[#This Row],[Population forecast 2036]]-Table2[[#This Row],[Population estimate 2022]]</f>
        <v>-20</v>
      </c>
      <c r="M9" s="8">
        <f>Table2[[#This Row],[Population forecast 2041]]-Table2[[#This Row],[Population estimate 2022]]</f>
        <v>85</v>
      </c>
      <c r="O9" s="25"/>
      <c r="P9" s="25"/>
    </row>
    <row r="10" spans="1:16" x14ac:dyDescent="0.35">
      <c r="A10" s="8" t="s">
        <v>33</v>
      </c>
      <c r="B10" s="8" t="s">
        <v>61</v>
      </c>
      <c r="C10" s="8">
        <v>11005</v>
      </c>
      <c r="D10" s="8">
        <v>11140</v>
      </c>
      <c r="E10" s="8">
        <v>11225</v>
      </c>
      <c r="F10" s="8">
        <v>11235</v>
      </c>
      <c r="G10" s="8">
        <v>11305</v>
      </c>
      <c r="H10" s="8">
        <f>Table2[[#This Row],[Population forecast 2026]]-Table2[[#This Row],[Population estimate 2022]]</f>
        <v>135</v>
      </c>
      <c r="I10" s="8">
        <f>Table2[[#This Row],[Population forecast 2031]]-Table2[[#This Row],[Population forecast 2026]]</f>
        <v>85</v>
      </c>
      <c r="J10" s="8">
        <f>Table2[[#This Row],[Population forecast 2036]]-Table2[[#This Row],[Population forecast 2031]]</f>
        <v>10</v>
      </c>
      <c r="K10" s="8">
        <f>Table2[[#This Row],[Population forecast 2041]]-Table2[[#This Row],[Population forecast 2036]]</f>
        <v>70</v>
      </c>
      <c r="L10" s="8">
        <f>Table2[[#This Row],[Population forecast 2036]]-Table2[[#This Row],[Population estimate 2022]]</f>
        <v>230</v>
      </c>
      <c r="M10" s="8">
        <f>Table2[[#This Row],[Population forecast 2041]]-Table2[[#This Row],[Population estimate 2022]]</f>
        <v>300</v>
      </c>
      <c r="O10" s="25"/>
      <c r="P10" s="25"/>
    </row>
    <row r="11" spans="1:16" x14ac:dyDescent="0.35">
      <c r="A11" s="8" t="s">
        <v>33</v>
      </c>
      <c r="B11" s="8" t="s">
        <v>62</v>
      </c>
      <c r="C11" s="8">
        <v>10475</v>
      </c>
      <c r="D11" s="8">
        <v>10665</v>
      </c>
      <c r="E11" s="8">
        <v>10950</v>
      </c>
      <c r="F11" s="8">
        <v>10790</v>
      </c>
      <c r="G11" s="8">
        <v>10590</v>
      </c>
      <c r="H11" s="8">
        <f>Table2[[#This Row],[Population forecast 2026]]-Table2[[#This Row],[Population estimate 2022]]</f>
        <v>190</v>
      </c>
      <c r="I11" s="8">
        <f>Table2[[#This Row],[Population forecast 2031]]-Table2[[#This Row],[Population forecast 2026]]</f>
        <v>285</v>
      </c>
      <c r="J11" s="8">
        <f>Table2[[#This Row],[Population forecast 2036]]-Table2[[#This Row],[Population forecast 2031]]</f>
        <v>-160</v>
      </c>
      <c r="K11" s="8">
        <f>Table2[[#This Row],[Population forecast 2041]]-Table2[[#This Row],[Population forecast 2036]]</f>
        <v>-200</v>
      </c>
      <c r="L11" s="8">
        <f>Table2[[#This Row],[Population forecast 2036]]-Table2[[#This Row],[Population estimate 2022]]</f>
        <v>315</v>
      </c>
      <c r="M11" s="8">
        <f>Table2[[#This Row],[Population forecast 2041]]-Table2[[#This Row],[Population estimate 2022]]</f>
        <v>115</v>
      </c>
      <c r="O11" s="25"/>
      <c r="P11" s="25"/>
    </row>
    <row r="12" spans="1:16" x14ac:dyDescent="0.35">
      <c r="A12" s="8" t="s">
        <v>33</v>
      </c>
      <c r="B12" s="8" t="s">
        <v>63</v>
      </c>
      <c r="C12" s="8">
        <v>11445</v>
      </c>
      <c r="D12" s="8">
        <v>11870</v>
      </c>
      <c r="E12" s="8">
        <v>12090</v>
      </c>
      <c r="F12" s="8">
        <v>11805</v>
      </c>
      <c r="G12" s="8">
        <v>11510</v>
      </c>
      <c r="H12" s="8">
        <f>Table2[[#This Row],[Population forecast 2026]]-Table2[[#This Row],[Population estimate 2022]]</f>
        <v>425</v>
      </c>
      <c r="I12" s="8">
        <f>Table2[[#This Row],[Population forecast 2031]]-Table2[[#This Row],[Population forecast 2026]]</f>
        <v>220</v>
      </c>
      <c r="J12" s="8">
        <f>Table2[[#This Row],[Population forecast 2036]]-Table2[[#This Row],[Population forecast 2031]]</f>
        <v>-285</v>
      </c>
      <c r="K12" s="8">
        <f>Table2[[#This Row],[Population forecast 2041]]-Table2[[#This Row],[Population forecast 2036]]</f>
        <v>-295</v>
      </c>
      <c r="L12" s="8">
        <f>Table2[[#This Row],[Population forecast 2036]]-Table2[[#This Row],[Population estimate 2022]]</f>
        <v>360</v>
      </c>
      <c r="M12" s="8">
        <f>Table2[[#This Row],[Population forecast 2041]]-Table2[[#This Row],[Population estimate 2022]]</f>
        <v>65</v>
      </c>
      <c r="O12" s="25"/>
      <c r="P12" s="25"/>
    </row>
    <row r="13" spans="1:16" x14ac:dyDescent="0.35">
      <c r="A13" s="8" t="s">
        <v>33</v>
      </c>
      <c r="B13" s="8" t="s">
        <v>64</v>
      </c>
      <c r="C13" s="8">
        <v>11260</v>
      </c>
      <c r="D13" s="8">
        <v>11685</v>
      </c>
      <c r="E13" s="8">
        <v>11670</v>
      </c>
      <c r="F13" s="8">
        <v>11565</v>
      </c>
      <c r="G13" s="8">
        <v>11495</v>
      </c>
      <c r="H13" s="8">
        <f>Table2[[#This Row],[Population forecast 2026]]-Table2[[#This Row],[Population estimate 2022]]</f>
        <v>425</v>
      </c>
      <c r="I13" s="8">
        <f>Table2[[#This Row],[Population forecast 2031]]-Table2[[#This Row],[Population forecast 2026]]</f>
        <v>-15</v>
      </c>
      <c r="J13" s="8">
        <f>Table2[[#This Row],[Population forecast 2036]]-Table2[[#This Row],[Population forecast 2031]]</f>
        <v>-105</v>
      </c>
      <c r="K13" s="8">
        <f>Table2[[#This Row],[Population forecast 2041]]-Table2[[#This Row],[Population forecast 2036]]</f>
        <v>-70</v>
      </c>
      <c r="L13" s="8">
        <f>Table2[[#This Row],[Population forecast 2036]]-Table2[[#This Row],[Population estimate 2022]]</f>
        <v>305</v>
      </c>
      <c r="M13" s="8">
        <f>Table2[[#This Row],[Population forecast 2041]]-Table2[[#This Row],[Population estimate 2022]]</f>
        <v>235</v>
      </c>
      <c r="O13" s="25"/>
      <c r="P13" s="25"/>
    </row>
    <row r="14" spans="1:16" x14ac:dyDescent="0.35">
      <c r="A14" s="8" t="s">
        <v>33</v>
      </c>
      <c r="B14" s="8" t="s">
        <v>65</v>
      </c>
      <c r="C14" s="8">
        <v>12230</v>
      </c>
      <c r="D14" s="8">
        <v>12850</v>
      </c>
      <c r="E14" s="8">
        <v>13220</v>
      </c>
      <c r="F14" s="8">
        <v>13170</v>
      </c>
      <c r="G14" s="8">
        <v>13160</v>
      </c>
      <c r="H14" s="8">
        <f>Table2[[#This Row],[Population forecast 2026]]-Table2[[#This Row],[Population estimate 2022]]</f>
        <v>620</v>
      </c>
      <c r="I14" s="8">
        <f>Table2[[#This Row],[Population forecast 2031]]-Table2[[#This Row],[Population forecast 2026]]</f>
        <v>370</v>
      </c>
      <c r="J14" s="8">
        <f>Table2[[#This Row],[Population forecast 2036]]-Table2[[#This Row],[Population forecast 2031]]</f>
        <v>-50</v>
      </c>
      <c r="K14" s="8">
        <f>Table2[[#This Row],[Population forecast 2041]]-Table2[[#This Row],[Population forecast 2036]]</f>
        <v>-10</v>
      </c>
      <c r="L14" s="8">
        <f>Table2[[#This Row],[Population forecast 2036]]-Table2[[#This Row],[Population estimate 2022]]</f>
        <v>940</v>
      </c>
      <c r="M14" s="8">
        <f>Table2[[#This Row],[Population forecast 2041]]-Table2[[#This Row],[Population estimate 2022]]</f>
        <v>930</v>
      </c>
      <c r="O14" s="25"/>
      <c r="P14" s="25"/>
    </row>
    <row r="15" spans="1:16" x14ac:dyDescent="0.35">
      <c r="A15" s="8" t="s">
        <v>33</v>
      </c>
      <c r="B15" s="8" t="s">
        <v>66</v>
      </c>
      <c r="C15" s="8">
        <v>10550</v>
      </c>
      <c r="D15" s="8">
        <v>10850</v>
      </c>
      <c r="E15" s="8">
        <v>11045</v>
      </c>
      <c r="F15" s="8">
        <v>10995</v>
      </c>
      <c r="G15" s="8">
        <v>10975</v>
      </c>
      <c r="H15" s="8">
        <f>Table2[[#This Row],[Population forecast 2026]]-Table2[[#This Row],[Population estimate 2022]]</f>
        <v>300</v>
      </c>
      <c r="I15" s="8">
        <f>Table2[[#This Row],[Population forecast 2031]]-Table2[[#This Row],[Population forecast 2026]]</f>
        <v>195</v>
      </c>
      <c r="J15" s="8">
        <f>Table2[[#This Row],[Population forecast 2036]]-Table2[[#This Row],[Population forecast 2031]]</f>
        <v>-50</v>
      </c>
      <c r="K15" s="8">
        <f>Table2[[#This Row],[Population forecast 2041]]-Table2[[#This Row],[Population forecast 2036]]</f>
        <v>-20</v>
      </c>
      <c r="L15" s="8">
        <f>Table2[[#This Row],[Population forecast 2036]]-Table2[[#This Row],[Population estimate 2022]]</f>
        <v>445</v>
      </c>
      <c r="M15" s="8">
        <f>Table2[[#This Row],[Population forecast 2041]]-Table2[[#This Row],[Population estimate 2022]]</f>
        <v>425</v>
      </c>
      <c r="O15" s="25"/>
      <c r="P15" s="25"/>
    </row>
    <row r="16" spans="1:16" x14ac:dyDescent="0.35">
      <c r="A16" s="8" t="s">
        <v>33</v>
      </c>
      <c r="B16" s="8" t="s">
        <v>67</v>
      </c>
      <c r="C16" s="8">
        <v>12615</v>
      </c>
      <c r="D16" s="8">
        <v>12545</v>
      </c>
      <c r="E16" s="8">
        <v>12460</v>
      </c>
      <c r="F16" s="8">
        <v>12365</v>
      </c>
      <c r="G16" s="8">
        <v>12355</v>
      </c>
      <c r="H16" s="8">
        <f>Table2[[#This Row],[Population forecast 2026]]-Table2[[#This Row],[Population estimate 2022]]</f>
        <v>-70</v>
      </c>
      <c r="I16" s="8">
        <f>Table2[[#This Row],[Population forecast 2031]]-Table2[[#This Row],[Population forecast 2026]]</f>
        <v>-85</v>
      </c>
      <c r="J16" s="8">
        <f>Table2[[#This Row],[Population forecast 2036]]-Table2[[#This Row],[Population forecast 2031]]</f>
        <v>-95</v>
      </c>
      <c r="K16" s="8">
        <f>Table2[[#This Row],[Population forecast 2041]]-Table2[[#This Row],[Population forecast 2036]]</f>
        <v>-10</v>
      </c>
      <c r="L16" s="8">
        <f>Table2[[#This Row],[Population forecast 2036]]-Table2[[#This Row],[Population estimate 2022]]</f>
        <v>-250</v>
      </c>
      <c r="M16" s="8">
        <f>Table2[[#This Row],[Population forecast 2041]]-Table2[[#This Row],[Population estimate 2022]]</f>
        <v>-260</v>
      </c>
      <c r="O16" s="25"/>
      <c r="P16" s="25"/>
    </row>
    <row r="17" spans="1:16" x14ac:dyDescent="0.35">
      <c r="A17" s="8" t="s">
        <v>33</v>
      </c>
      <c r="B17" s="8" t="s">
        <v>68</v>
      </c>
      <c r="C17" s="8">
        <v>8990</v>
      </c>
      <c r="D17" s="8">
        <v>9070</v>
      </c>
      <c r="E17" s="8">
        <v>9175</v>
      </c>
      <c r="F17" s="8">
        <v>9245</v>
      </c>
      <c r="G17" s="8">
        <v>9320</v>
      </c>
      <c r="H17" s="8">
        <f>Table2[[#This Row],[Population forecast 2026]]-Table2[[#This Row],[Population estimate 2022]]</f>
        <v>80</v>
      </c>
      <c r="I17" s="8">
        <f>Table2[[#This Row],[Population forecast 2031]]-Table2[[#This Row],[Population forecast 2026]]</f>
        <v>105</v>
      </c>
      <c r="J17" s="8">
        <f>Table2[[#This Row],[Population forecast 2036]]-Table2[[#This Row],[Population forecast 2031]]</f>
        <v>70</v>
      </c>
      <c r="K17" s="8">
        <f>Table2[[#This Row],[Population forecast 2041]]-Table2[[#This Row],[Population forecast 2036]]</f>
        <v>75</v>
      </c>
      <c r="L17" s="8">
        <f>Table2[[#This Row],[Population forecast 2036]]-Table2[[#This Row],[Population estimate 2022]]</f>
        <v>255</v>
      </c>
      <c r="M17" s="8">
        <f>Table2[[#This Row],[Population forecast 2041]]-Table2[[#This Row],[Population estimate 2022]]</f>
        <v>330</v>
      </c>
      <c r="O17" s="25"/>
      <c r="P17" s="25"/>
    </row>
    <row r="18" spans="1:16" x14ac:dyDescent="0.35">
      <c r="A18" s="17" t="s">
        <v>33</v>
      </c>
      <c r="B18" s="17" t="s">
        <v>30</v>
      </c>
      <c r="C18" s="17">
        <v>147390</v>
      </c>
      <c r="D18" s="17">
        <v>151940</v>
      </c>
      <c r="E18" s="17">
        <v>157360</v>
      </c>
      <c r="F18" s="17">
        <v>158220</v>
      </c>
      <c r="G18" s="17">
        <v>158115</v>
      </c>
      <c r="H18" s="17">
        <f>Table2[[#This Row],[Population forecast 2026]]-Table2[[#This Row],[Population estimate 2022]]</f>
        <v>4550</v>
      </c>
      <c r="I18" s="17">
        <f>Table2[[#This Row],[Population forecast 2031]]-Table2[[#This Row],[Population forecast 2026]]</f>
        <v>5420</v>
      </c>
      <c r="J18" s="17">
        <f>Table2[[#This Row],[Population forecast 2036]]-Table2[[#This Row],[Population forecast 2031]]</f>
        <v>860</v>
      </c>
      <c r="K18" s="17">
        <f>Table2[[#This Row],[Population forecast 2041]]-Table2[[#This Row],[Population forecast 2036]]</f>
        <v>-105</v>
      </c>
      <c r="L18" s="17">
        <f>Table2[[#This Row],[Population forecast 2036]]-Table2[[#This Row],[Population estimate 2022]]</f>
        <v>10830</v>
      </c>
      <c r="M18" s="17">
        <f>Table2[[#This Row],[Population forecast 2041]]-Table2[[#This Row],[Population estimate 2022]]</f>
        <v>10725</v>
      </c>
      <c r="O18" s="25"/>
      <c r="P18" s="25"/>
    </row>
    <row r="19" spans="1:16" ht="14.15" customHeight="1" x14ac:dyDescent="0.35">
      <c r="A19" s="8" t="s">
        <v>34</v>
      </c>
      <c r="B19" s="8" t="s">
        <v>69</v>
      </c>
      <c r="C19" s="8">
        <v>5850</v>
      </c>
      <c r="D19" s="8">
        <v>6070</v>
      </c>
      <c r="E19" s="8">
        <v>6005</v>
      </c>
      <c r="F19" s="8">
        <v>6005</v>
      </c>
      <c r="G19" s="8">
        <v>6030</v>
      </c>
      <c r="H19" s="8">
        <f>Table2[[#This Row],[Population forecast 2026]]-Table2[[#This Row],[Population estimate 2022]]</f>
        <v>220</v>
      </c>
      <c r="I19" s="8">
        <f>Table2[[#This Row],[Population forecast 2031]]-Table2[[#This Row],[Population forecast 2026]]</f>
        <v>-65</v>
      </c>
      <c r="J19" s="8">
        <f>Table2[[#This Row],[Population forecast 2036]]-Table2[[#This Row],[Population forecast 2031]]</f>
        <v>0</v>
      </c>
      <c r="K19" s="8">
        <f>Table2[[#This Row],[Population forecast 2041]]-Table2[[#This Row],[Population forecast 2036]]</f>
        <v>25</v>
      </c>
      <c r="L19" s="8">
        <f>Table2[[#This Row],[Population forecast 2036]]-Table2[[#This Row],[Population estimate 2022]]</f>
        <v>155</v>
      </c>
      <c r="M19" s="8">
        <f>Table2[[#This Row],[Population forecast 2041]]-Table2[[#This Row],[Population estimate 2022]]</f>
        <v>180</v>
      </c>
      <c r="O19" s="25"/>
      <c r="P19" s="25"/>
    </row>
    <row r="20" spans="1:16" x14ac:dyDescent="0.35">
      <c r="A20" s="8" t="s">
        <v>34</v>
      </c>
      <c r="B20" s="8" t="s">
        <v>70</v>
      </c>
      <c r="C20" s="8">
        <v>6475</v>
      </c>
      <c r="D20" s="8">
        <v>6985</v>
      </c>
      <c r="E20" s="8">
        <v>7405</v>
      </c>
      <c r="F20" s="8">
        <v>7340</v>
      </c>
      <c r="G20" s="8">
        <v>7325</v>
      </c>
      <c r="H20" s="8">
        <f>Table2[[#This Row],[Population forecast 2026]]-Table2[[#This Row],[Population estimate 2022]]</f>
        <v>510</v>
      </c>
      <c r="I20" s="8">
        <f>Table2[[#This Row],[Population forecast 2031]]-Table2[[#This Row],[Population forecast 2026]]</f>
        <v>420</v>
      </c>
      <c r="J20" s="8">
        <f>Table2[[#This Row],[Population forecast 2036]]-Table2[[#This Row],[Population forecast 2031]]</f>
        <v>-65</v>
      </c>
      <c r="K20" s="8">
        <f>Table2[[#This Row],[Population forecast 2041]]-Table2[[#This Row],[Population forecast 2036]]</f>
        <v>-15</v>
      </c>
      <c r="L20" s="8">
        <f>Table2[[#This Row],[Population forecast 2036]]-Table2[[#This Row],[Population estimate 2022]]</f>
        <v>865</v>
      </c>
      <c r="M20" s="8">
        <f>Table2[[#This Row],[Population forecast 2041]]-Table2[[#This Row],[Population estimate 2022]]</f>
        <v>850</v>
      </c>
      <c r="O20" s="25"/>
      <c r="P20" s="25"/>
    </row>
    <row r="21" spans="1:16" x14ac:dyDescent="0.35">
      <c r="A21" s="8" t="s">
        <v>34</v>
      </c>
      <c r="B21" s="8" t="s">
        <v>71</v>
      </c>
      <c r="C21" s="8">
        <v>3145</v>
      </c>
      <c r="D21" s="8">
        <v>3285</v>
      </c>
      <c r="E21" s="8">
        <v>3255</v>
      </c>
      <c r="F21" s="8">
        <v>3250</v>
      </c>
      <c r="G21" s="8">
        <v>3265</v>
      </c>
      <c r="H21" s="8">
        <f>Table2[[#This Row],[Population forecast 2026]]-Table2[[#This Row],[Population estimate 2022]]</f>
        <v>140</v>
      </c>
      <c r="I21" s="8">
        <f>Table2[[#This Row],[Population forecast 2031]]-Table2[[#This Row],[Population forecast 2026]]</f>
        <v>-30</v>
      </c>
      <c r="J21" s="8">
        <f>Table2[[#This Row],[Population forecast 2036]]-Table2[[#This Row],[Population forecast 2031]]</f>
        <v>-5</v>
      </c>
      <c r="K21" s="8">
        <f>Table2[[#This Row],[Population forecast 2041]]-Table2[[#This Row],[Population forecast 2036]]</f>
        <v>15</v>
      </c>
      <c r="L21" s="8">
        <f>Table2[[#This Row],[Population forecast 2036]]-Table2[[#This Row],[Population estimate 2022]]</f>
        <v>105</v>
      </c>
      <c r="M21" s="8">
        <f>Table2[[#This Row],[Population forecast 2041]]-Table2[[#This Row],[Population estimate 2022]]</f>
        <v>120</v>
      </c>
      <c r="O21" s="25"/>
      <c r="P21" s="25"/>
    </row>
    <row r="22" spans="1:16" x14ac:dyDescent="0.35">
      <c r="A22" s="8" t="s">
        <v>34</v>
      </c>
      <c r="B22" s="8" t="s">
        <v>72</v>
      </c>
      <c r="C22" s="8">
        <v>5890</v>
      </c>
      <c r="D22" s="8">
        <v>6010</v>
      </c>
      <c r="E22" s="8">
        <v>6115</v>
      </c>
      <c r="F22" s="8">
        <v>6230</v>
      </c>
      <c r="G22" s="8">
        <v>6220</v>
      </c>
      <c r="H22" s="8">
        <f>Table2[[#This Row],[Population forecast 2026]]-Table2[[#This Row],[Population estimate 2022]]</f>
        <v>120</v>
      </c>
      <c r="I22" s="8">
        <f>Table2[[#This Row],[Population forecast 2031]]-Table2[[#This Row],[Population forecast 2026]]</f>
        <v>105</v>
      </c>
      <c r="J22" s="8">
        <f>Table2[[#This Row],[Population forecast 2036]]-Table2[[#This Row],[Population forecast 2031]]</f>
        <v>115</v>
      </c>
      <c r="K22" s="8">
        <f>Table2[[#This Row],[Population forecast 2041]]-Table2[[#This Row],[Population forecast 2036]]</f>
        <v>-10</v>
      </c>
      <c r="L22" s="8">
        <f>Table2[[#This Row],[Population forecast 2036]]-Table2[[#This Row],[Population estimate 2022]]</f>
        <v>340</v>
      </c>
      <c r="M22" s="8">
        <f>Table2[[#This Row],[Population forecast 2041]]-Table2[[#This Row],[Population estimate 2022]]</f>
        <v>330</v>
      </c>
      <c r="O22" s="25"/>
      <c r="P22" s="25"/>
    </row>
    <row r="23" spans="1:16" x14ac:dyDescent="0.35">
      <c r="A23" s="8" t="s">
        <v>34</v>
      </c>
      <c r="B23" s="8" t="s">
        <v>73</v>
      </c>
      <c r="C23" s="8">
        <v>5240</v>
      </c>
      <c r="D23" s="8">
        <v>6455</v>
      </c>
      <c r="E23" s="8">
        <v>8585</v>
      </c>
      <c r="F23" s="8">
        <v>10130</v>
      </c>
      <c r="G23" s="8">
        <v>10745</v>
      </c>
      <c r="H23" s="8">
        <f>Table2[[#This Row],[Population forecast 2026]]-Table2[[#This Row],[Population estimate 2022]]</f>
        <v>1215</v>
      </c>
      <c r="I23" s="8">
        <f>Table2[[#This Row],[Population forecast 2031]]-Table2[[#This Row],[Population forecast 2026]]</f>
        <v>2130</v>
      </c>
      <c r="J23" s="8">
        <f>Table2[[#This Row],[Population forecast 2036]]-Table2[[#This Row],[Population forecast 2031]]</f>
        <v>1545</v>
      </c>
      <c r="K23" s="8">
        <f>Table2[[#This Row],[Population forecast 2041]]-Table2[[#This Row],[Population forecast 2036]]</f>
        <v>615</v>
      </c>
      <c r="L23" s="8">
        <f>Table2[[#This Row],[Population forecast 2036]]-Table2[[#This Row],[Population estimate 2022]]</f>
        <v>4890</v>
      </c>
      <c r="M23" s="8">
        <f>Table2[[#This Row],[Population forecast 2041]]-Table2[[#This Row],[Population estimate 2022]]</f>
        <v>5505</v>
      </c>
      <c r="O23" s="25"/>
      <c r="P23" s="25"/>
    </row>
    <row r="24" spans="1:16" x14ac:dyDescent="0.35">
      <c r="A24" s="8" t="s">
        <v>34</v>
      </c>
      <c r="B24" s="8" t="s">
        <v>74</v>
      </c>
      <c r="C24" s="8">
        <v>9750</v>
      </c>
      <c r="D24" s="8">
        <v>9655</v>
      </c>
      <c r="E24" s="8">
        <v>9800</v>
      </c>
      <c r="F24" s="8">
        <v>10255</v>
      </c>
      <c r="G24" s="8">
        <v>10200</v>
      </c>
      <c r="H24" s="8">
        <f>Table2[[#This Row],[Population forecast 2026]]-Table2[[#This Row],[Population estimate 2022]]</f>
        <v>-95</v>
      </c>
      <c r="I24" s="8">
        <f>Table2[[#This Row],[Population forecast 2031]]-Table2[[#This Row],[Population forecast 2026]]</f>
        <v>145</v>
      </c>
      <c r="J24" s="8">
        <f>Table2[[#This Row],[Population forecast 2036]]-Table2[[#This Row],[Population forecast 2031]]</f>
        <v>455</v>
      </c>
      <c r="K24" s="8">
        <f>Table2[[#This Row],[Population forecast 2041]]-Table2[[#This Row],[Population forecast 2036]]</f>
        <v>-55</v>
      </c>
      <c r="L24" s="8">
        <f>Table2[[#This Row],[Population forecast 2036]]-Table2[[#This Row],[Population estimate 2022]]</f>
        <v>505</v>
      </c>
      <c r="M24" s="8">
        <f>Table2[[#This Row],[Population forecast 2041]]-Table2[[#This Row],[Population estimate 2022]]</f>
        <v>450</v>
      </c>
      <c r="O24" s="25"/>
      <c r="P24" s="25"/>
    </row>
    <row r="25" spans="1:16" x14ac:dyDescent="0.35">
      <c r="A25" s="8" t="s">
        <v>34</v>
      </c>
      <c r="B25" s="8" t="s">
        <v>75</v>
      </c>
      <c r="C25" s="8">
        <v>6940</v>
      </c>
      <c r="D25" s="8">
        <v>7970</v>
      </c>
      <c r="E25" s="8">
        <v>8800</v>
      </c>
      <c r="F25" s="8">
        <v>8875</v>
      </c>
      <c r="G25" s="8">
        <v>8790</v>
      </c>
      <c r="H25" s="8">
        <f>Table2[[#This Row],[Population forecast 2026]]-Table2[[#This Row],[Population estimate 2022]]</f>
        <v>1030</v>
      </c>
      <c r="I25" s="8">
        <f>Table2[[#This Row],[Population forecast 2031]]-Table2[[#This Row],[Population forecast 2026]]</f>
        <v>830</v>
      </c>
      <c r="J25" s="8">
        <f>Table2[[#This Row],[Population forecast 2036]]-Table2[[#This Row],[Population forecast 2031]]</f>
        <v>75</v>
      </c>
      <c r="K25" s="8">
        <f>Table2[[#This Row],[Population forecast 2041]]-Table2[[#This Row],[Population forecast 2036]]</f>
        <v>-85</v>
      </c>
      <c r="L25" s="8">
        <f>Table2[[#This Row],[Population forecast 2036]]-Table2[[#This Row],[Population estimate 2022]]</f>
        <v>1935</v>
      </c>
      <c r="M25" s="8">
        <f>Table2[[#This Row],[Population forecast 2041]]-Table2[[#This Row],[Population estimate 2022]]</f>
        <v>1850</v>
      </c>
      <c r="O25" s="25"/>
      <c r="P25" s="25"/>
    </row>
    <row r="26" spans="1:16" x14ac:dyDescent="0.35">
      <c r="A26" s="8" t="s">
        <v>34</v>
      </c>
      <c r="B26" s="8" t="s">
        <v>76</v>
      </c>
      <c r="C26" s="8">
        <v>3475</v>
      </c>
      <c r="D26" s="8">
        <v>3925</v>
      </c>
      <c r="E26" s="8">
        <v>3850</v>
      </c>
      <c r="F26" s="8">
        <v>3835</v>
      </c>
      <c r="G26" s="8">
        <v>3845</v>
      </c>
      <c r="H26" s="8">
        <f>Table2[[#This Row],[Population forecast 2026]]-Table2[[#This Row],[Population estimate 2022]]</f>
        <v>450</v>
      </c>
      <c r="I26" s="8">
        <f>Table2[[#This Row],[Population forecast 2031]]-Table2[[#This Row],[Population forecast 2026]]</f>
        <v>-75</v>
      </c>
      <c r="J26" s="8">
        <f>Table2[[#This Row],[Population forecast 2036]]-Table2[[#This Row],[Population forecast 2031]]</f>
        <v>-15</v>
      </c>
      <c r="K26" s="8">
        <f>Table2[[#This Row],[Population forecast 2041]]-Table2[[#This Row],[Population forecast 2036]]</f>
        <v>10</v>
      </c>
      <c r="L26" s="8">
        <f>Table2[[#This Row],[Population forecast 2036]]-Table2[[#This Row],[Population estimate 2022]]</f>
        <v>360</v>
      </c>
      <c r="M26" s="8">
        <f>Table2[[#This Row],[Population forecast 2041]]-Table2[[#This Row],[Population estimate 2022]]</f>
        <v>370</v>
      </c>
      <c r="O26" s="25"/>
      <c r="P26" s="25"/>
    </row>
    <row r="27" spans="1:16" x14ac:dyDescent="0.35">
      <c r="A27" s="8" t="s">
        <v>34</v>
      </c>
      <c r="B27" s="8" t="s">
        <v>77</v>
      </c>
      <c r="C27" s="8">
        <v>10125</v>
      </c>
      <c r="D27" s="8">
        <v>11110</v>
      </c>
      <c r="E27" s="8">
        <v>12245</v>
      </c>
      <c r="F27" s="8">
        <v>12365</v>
      </c>
      <c r="G27" s="8">
        <v>12180</v>
      </c>
      <c r="H27" s="8">
        <f>Table2[[#This Row],[Population forecast 2026]]-Table2[[#This Row],[Population estimate 2022]]</f>
        <v>985</v>
      </c>
      <c r="I27" s="8">
        <f>Table2[[#This Row],[Population forecast 2031]]-Table2[[#This Row],[Population forecast 2026]]</f>
        <v>1135</v>
      </c>
      <c r="J27" s="8">
        <f>Table2[[#This Row],[Population forecast 2036]]-Table2[[#This Row],[Population forecast 2031]]</f>
        <v>120</v>
      </c>
      <c r="K27" s="8">
        <f>Table2[[#This Row],[Population forecast 2041]]-Table2[[#This Row],[Population forecast 2036]]</f>
        <v>-185</v>
      </c>
      <c r="L27" s="8">
        <f>Table2[[#This Row],[Population forecast 2036]]-Table2[[#This Row],[Population estimate 2022]]</f>
        <v>2240</v>
      </c>
      <c r="M27" s="8">
        <f>Table2[[#This Row],[Population forecast 2041]]-Table2[[#This Row],[Population estimate 2022]]</f>
        <v>2055</v>
      </c>
      <c r="O27" s="25"/>
      <c r="P27" s="25"/>
    </row>
    <row r="28" spans="1:16" x14ac:dyDescent="0.35">
      <c r="A28" s="8" t="s">
        <v>34</v>
      </c>
      <c r="B28" s="8" t="s">
        <v>78</v>
      </c>
      <c r="C28" s="8">
        <v>6965</v>
      </c>
      <c r="D28" s="8">
        <v>7550</v>
      </c>
      <c r="E28" s="8">
        <v>7640</v>
      </c>
      <c r="F28" s="8">
        <v>7470</v>
      </c>
      <c r="G28" s="8">
        <v>7380</v>
      </c>
      <c r="H28" s="8">
        <f>Table2[[#This Row],[Population forecast 2026]]-Table2[[#This Row],[Population estimate 2022]]</f>
        <v>585</v>
      </c>
      <c r="I28" s="8">
        <f>Table2[[#This Row],[Population forecast 2031]]-Table2[[#This Row],[Population forecast 2026]]</f>
        <v>90</v>
      </c>
      <c r="J28" s="8">
        <f>Table2[[#This Row],[Population forecast 2036]]-Table2[[#This Row],[Population forecast 2031]]</f>
        <v>-170</v>
      </c>
      <c r="K28" s="8">
        <f>Table2[[#This Row],[Population forecast 2041]]-Table2[[#This Row],[Population forecast 2036]]</f>
        <v>-90</v>
      </c>
      <c r="L28" s="8">
        <f>Table2[[#This Row],[Population forecast 2036]]-Table2[[#This Row],[Population estimate 2022]]</f>
        <v>505</v>
      </c>
      <c r="M28" s="8">
        <f>Table2[[#This Row],[Population forecast 2041]]-Table2[[#This Row],[Population estimate 2022]]</f>
        <v>415</v>
      </c>
      <c r="O28" s="25"/>
      <c r="P28" s="25"/>
    </row>
    <row r="29" spans="1:16" x14ac:dyDescent="0.35">
      <c r="A29" s="8" t="s">
        <v>34</v>
      </c>
      <c r="B29" s="8" t="s">
        <v>79</v>
      </c>
      <c r="C29" s="8">
        <v>6350</v>
      </c>
      <c r="D29" s="8">
        <v>7000</v>
      </c>
      <c r="E29" s="8">
        <v>7990</v>
      </c>
      <c r="F29" s="8">
        <v>8855</v>
      </c>
      <c r="G29" s="8">
        <v>9190</v>
      </c>
      <c r="H29" s="8">
        <f>Table2[[#This Row],[Population forecast 2026]]-Table2[[#This Row],[Population estimate 2022]]</f>
        <v>650</v>
      </c>
      <c r="I29" s="8">
        <f>Table2[[#This Row],[Population forecast 2031]]-Table2[[#This Row],[Population forecast 2026]]</f>
        <v>990</v>
      </c>
      <c r="J29" s="8">
        <f>Table2[[#This Row],[Population forecast 2036]]-Table2[[#This Row],[Population forecast 2031]]</f>
        <v>865</v>
      </c>
      <c r="K29" s="8">
        <f>Table2[[#This Row],[Population forecast 2041]]-Table2[[#This Row],[Population forecast 2036]]</f>
        <v>335</v>
      </c>
      <c r="L29" s="8">
        <f>Table2[[#This Row],[Population forecast 2036]]-Table2[[#This Row],[Population estimate 2022]]</f>
        <v>2505</v>
      </c>
      <c r="M29" s="8">
        <f>Table2[[#This Row],[Population forecast 2041]]-Table2[[#This Row],[Population estimate 2022]]</f>
        <v>2840</v>
      </c>
      <c r="O29" s="25"/>
      <c r="P29" s="25"/>
    </row>
    <row r="30" spans="1:16" x14ac:dyDescent="0.35">
      <c r="A30" s="8" t="s">
        <v>34</v>
      </c>
      <c r="B30" s="8" t="s">
        <v>80</v>
      </c>
      <c r="C30" s="8">
        <v>7060</v>
      </c>
      <c r="D30" s="8">
        <v>7900</v>
      </c>
      <c r="E30" s="8">
        <v>7745</v>
      </c>
      <c r="F30" s="8">
        <v>7655</v>
      </c>
      <c r="G30" s="8">
        <v>7620</v>
      </c>
      <c r="H30" s="8">
        <f>Table2[[#This Row],[Population forecast 2026]]-Table2[[#This Row],[Population estimate 2022]]</f>
        <v>840</v>
      </c>
      <c r="I30" s="8">
        <f>Table2[[#This Row],[Population forecast 2031]]-Table2[[#This Row],[Population forecast 2026]]</f>
        <v>-155</v>
      </c>
      <c r="J30" s="8">
        <f>Table2[[#This Row],[Population forecast 2036]]-Table2[[#This Row],[Population forecast 2031]]</f>
        <v>-90</v>
      </c>
      <c r="K30" s="8">
        <f>Table2[[#This Row],[Population forecast 2041]]-Table2[[#This Row],[Population forecast 2036]]</f>
        <v>-35</v>
      </c>
      <c r="L30" s="8">
        <f>Table2[[#This Row],[Population forecast 2036]]-Table2[[#This Row],[Population estimate 2022]]</f>
        <v>595</v>
      </c>
      <c r="M30" s="8">
        <f>Table2[[#This Row],[Population forecast 2041]]-Table2[[#This Row],[Population estimate 2022]]</f>
        <v>560</v>
      </c>
      <c r="O30" s="25"/>
      <c r="P30" s="25"/>
    </row>
    <row r="31" spans="1:16" x14ac:dyDescent="0.35">
      <c r="A31" s="8" t="s">
        <v>34</v>
      </c>
      <c r="B31" s="8" t="s">
        <v>81</v>
      </c>
      <c r="C31" s="8">
        <v>5765</v>
      </c>
      <c r="D31" s="8">
        <v>6160</v>
      </c>
      <c r="E31" s="8">
        <v>6260</v>
      </c>
      <c r="F31" s="8">
        <v>6195</v>
      </c>
      <c r="G31" s="8">
        <v>6165</v>
      </c>
      <c r="H31" s="8">
        <f>Table2[[#This Row],[Population forecast 2026]]-Table2[[#This Row],[Population estimate 2022]]</f>
        <v>395</v>
      </c>
      <c r="I31" s="8">
        <f>Table2[[#This Row],[Population forecast 2031]]-Table2[[#This Row],[Population forecast 2026]]</f>
        <v>100</v>
      </c>
      <c r="J31" s="8">
        <f>Table2[[#This Row],[Population forecast 2036]]-Table2[[#This Row],[Population forecast 2031]]</f>
        <v>-65</v>
      </c>
      <c r="K31" s="8">
        <f>Table2[[#This Row],[Population forecast 2041]]-Table2[[#This Row],[Population forecast 2036]]</f>
        <v>-30</v>
      </c>
      <c r="L31" s="8">
        <f>Table2[[#This Row],[Population forecast 2036]]-Table2[[#This Row],[Population estimate 2022]]</f>
        <v>430</v>
      </c>
      <c r="M31" s="8">
        <f>Table2[[#This Row],[Population forecast 2041]]-Table2[[#This Row],[Population estimate 2022]]</f>
        <v>400</v>
      </c>
      <c r="O31" s="25"/>
      <c r="P31" s="25"/>
    </row>
    <row r="32" spans="1:16" x14ac:dyDescent="0.35">
      <c r="A32" s="8" t="s">
        <v>34</v>
      </c>
      <c r="B32" s="8" t="s">
        <v>82</v>
      </c>
      <c r="C32" s="8">
        <v>6550</v>
      </c>
      <c r="D32" s="8">
        <v>6880</v>
      </c>
      <c r="E32" s="8">
        <v>6785</v>
      </c>
      <c r="F32" s="8">
        <v>6750</v>
      </c>
      <c r="G32" s="8">
        <v>6765</v>
      </c>
      <c r="H32" s="8">
        <f>Table2[[#This Row],[Population forecast 2026]]-Table2[[#This Row],[Population estimate 2022]]</f>
        <v>330</v>
      </c>
      <c r="I32" s="8">
        <f>Table2[[#This Row],[Population forecast 2031]]-Table2[[#This Row],[Population forecast 2026]]</f>
        <v>-95</v>
      </c>
      <c r="J32" s="8">
        <f>Table2[[#This Row],[Population forecast 2036]]-Table2[[#This Row],[Population forecast 2031]]</f>
        <v>-35</v>
      </c>
      <c r="K32" s="8">
        <f>Table2[[#This Row],[Population forecast 2041]]-Table2[[#This Row],[Population forecast 2036]]</f>
        <v>15</v>
      </c>
      <c r="L32" s="8">
        <f>Table2[[#This Row],[Population forecast 2036]]-Table2[[#This Row],[Population estimate 2022]]</f>
        <v>200</v>
      </c>
      <c r="M32" s="8">
        <f>Table2[[#This Row],[Population forecast 2041]]-Table2[[#This Row],[Population estimate 2022]]</f>
        <v>215</v>
      </c>
      <c r="O32" s="25"/>
      <c r="P32" s="25"/>
    </row>
    <row r="33" spans="1:16" x14ac:dyDescent="0.35">
      <c r="A33" s="17" t="s">
        <v>34</v>
      </c>
      <c r="B33" s="17" t="s">
        <v>30</v>
      </c>
      <c r="C33" s="17">
        <v>89575</v>
      </c>
      <c r="D33" s="17">
        <v>96955</v>
      </c>
      <c r="E33" s="17">
        <v>102480</v>
      </c>
      <c r="F33" s="17">
        <v>105215</v>
      </c>
      <c r="G33" s="17">
        <v>105725</v>
      </c>
      <c r="H33" s="17">
        <f>Table2[[#This Row],[Population forecast 2026]]-Table2[[#This Row],[Population estimate 2022]]</f>
        <v>7380</v>
      </c>
      <c r="I33" s="17">
        <f>Table2[[#This Row],[Population forecast 2031]]-Table2[[#This Row],[Population forecast 2026]]</f>
        <v>5525</v>
      </c>
      <c r="J33" s="17">
        <f>Table2[[#This Row],[Population forecast 2036]]-Table2[[#This Row],[Population forecast 2031]]</f>
        <v>2735</v>
      </c>
      <c r="K33" s="17">
        <f>Table2[[#This Row],[Population forecast 2041]]-Table2[[#This Row],[Population forecast 2036]]</f>
        <v>510</v>
      </c>
      <c r="L33" s="17">
        <f>Table2[[#This Row],[Population forecast 2036]]-Table2[[#This Row],[Population estimate 2022]]</f>
        <v>15640</v>
      </c>
      <c r="M33" s="17">
        <f>Table2[[#This Row],[Population forecast 2041]]-Table2[[#This Row],[Population estimate 2022]]</f>
        <v>16150</v>
      </c>
      <c r="O33" s="25"/>
      <c r="P33" s="25"/>
    </row>
    <row r="34" spans="1:16" ht="14.25" customHeight="1" x14ac:dyDescent="0.35">
      <c r="A34" s="8" t="s">
        <v>35</v>
      </c>
      <c r="B34" s="8" t="s">
        <v>83</v>
      </c>
      <c r="C34" s="8">
        <v>7550</v>
      </c>
      <c r="D34" s="8">
        <v>8215</v>
      </c>
      <c r="E34" s="8">
        <v>8455</v>
      </c>
      <c r="F34" s="8">
        <v>8300</v>
      </c>
      <c r="G34" s="8">
        <v>8215</v>
      </c>
      <c r="H34" s="8">
        <f>Table2[[#This Row],[Population forecast 2026]]-Table2[[#This Row],[Population estimate 2022]]</f>
        <v>665</v>
      </c>
      <c r="I34" s="8">
        <f>Table2[[#This Row],[Population forecast 2031]]-Table2[[#This Row],[Population forecast 2026]]</f>
        <v>240</v>
      </c>
      <c r="J34" s="8">
        <f>Table2[[#This Row],[Population forecast 2036]]-Table2[[#This Row],[Population forecast 2031]]</f>
        <v>-155</v>
      </c>
      <c r="K34" s="8">
        <f>Table2[[#This Row],[Population forecast 2041]]-Table2[[#This Row],[Population forecast 2036]]</f>
        <v>-85</v>
      </c>
      <c r="L34" s="8">
        <f>Table2[[#This Row],[Population forecast 2036]]-Table2[[#This Row],[Population estimate 2022]]</f>
        <v>750</v>
      </c>
      <c r="M34" s="8">
        <f>Table2[[#This Row],[Population forecast 2041]]-Table2[[#This Row],[Population estimate 2022]]</f>
        <v>665</v>
      </c>
      <c r="O34" s="25"/>
      <c r="P34" s="25"/>
    </row>
    <row r="35" spans="1:16" x14ac:dyDescent="0.35">
      <c r="A35" s="8" t="s">
        <v>35</v>
      </c>
      <c r="B35" s="8" t="s">
        <v>84</v>
      </c>
      <c r="C35" s="8">
        <v>6310</v>
      </c>
      <c r="D35" s="8">
        <v>6885</v>
      </c>
      <c r="E35" s="8">
        <v>8205</v>
      </c>
      <c r="F35" s="8">
        <v>8935</v>
      </c>
      <c r="G35" s="8">
        <v>8840</v>
      </c>
      <c r="H35" s="8">
        <f>Table2[[#This Row],[Population forecast 2026]]-Table2[[#This Row],[Population estimate 2022]]</f>
        <v>575</v>
      </c>
      <c r="I35" s="8">
        <f>Table2[[#This Row],[Population forecast 2031]]-Table2[[#This Row],[Population forecast 2026]]</f>
        <v>1320</v>
      </c>
      <c r="J35" s="8">
        <f>Table2[[#This Row],[Population forecast 2036]]-Table2[[#This Row],[Population forecast 2031]]</f>
        <v>730</v>
      </c>
      <c r="K35" s="8">
        <f>Table2[[#This Row],[Population forecast 2041]]-Table2[[#This Row],[Population forecast 2036]]</f>
        <v>-95</v>
      </c>
      <c r="L35" s="8">
        <f>Table2[[#This Row],[Population forecast 2036]]-Table2[[#This Row],[Population estimate 2022]]</f>
        <v>2625</v>
      </c>
      <c r="M35" s="8">
        <f>Table2[[#This Row],[Population forecast 2041]]-Table2[[#This Row],[Population estimate 2022]]</f>
        <v>2530</v>
      </c>
      <c r="O35" s="25"/>
      <c r="P35" s="25"/>
    </row>
    <row r="36" spans="1:16" x14ac:dyDescent="0.35">
      <c r="A36" s="8" t="s">
        <v>35</v>
      </c>
      <c r="B36" s="8" t="s">
        <v>85</v>
      </c>
      <c r="C36" s="8">
        <v>5015</v>
      </c>
      <c r="D36" s="8">
        <v>5100</v>
      </c>
      <c r="E36" s="8">
        <v>5135</v>
      </c>
      <c r="F36" s="8">
        <v>5090</v>
      </c>
      <c r="G36" s="8">
        <v>5100</v>
      </c>
      <c r="H36" s="8">
        <f>Table2[[#This Row],[Population forecast 2026]]-Table2[[#This Row],[Population estimate 2022]]</f>
        <v>85</v>
      </c>
      <c r="I36" s="8">
        <f>Table2[[#This Row],[Population forecast 2031]]-Table2[[#This Row],[Population forecast 2026]]</f>
        <v>35</v>
      </c>
      <c r="J36" s="8">
        <f>Table2[[#This Row],[Population forecast 2036]]-Table2[[#This Row],[Population forecast 2031]]</f>
        <v>-45</v>
      </c>
      <c r="K36" s="8">
        <f>Table2[[#This Row],[Population forecast 2041]]-Table2[[#This Row],[Population forecast 2036]]</f>
        <v>10</v>
      </c>
      <c r="L36" s="8">
        <f>Table2[[#This Row],[Population forecast 2036]]-Table2[[#This Row],[Population estimate 2022]]</f>
        <v>75</v>
      </c>
      <c r="M36" s="8">
        <f>Table2[[#This Row],[Population forecast 2041]]-Table2[[#This Row],[Population estimate 2022]]</f>
        <v>85</v>
      </c>
      <c r="O36" s="25"/>
      <c r="P36" s="25"/>
    </row>
    <row r="37" spans="1:16" x14ac:dyDescent="0.35">
      <c r="A37" s="8" t="s">
        <v>35</v>
      </c>
      <c r="B37" s="8" t="s">
        <v>86</v>
      </c>
      <c r="C37" s="8">
        <v>5070</v>
      </c>
      <c r="D37" s="8">
        <v>5165</v>
      </c>
      <c r="E37" s="8">
        <v>5080</v>
      </c>
      <c r="F37" s="8">
        <v>5030</v>
      </c>
      <c r="G37" s="8">
        <v>5030</v>
      </c>
      <c r="H37" s="8">
        <f>Table2[[#This Row],[Population forecast 2026]]-Table2[[#This Row],[Population estimate 2022]]</f>
        <v>95</v>
      </c>
      <c r="I37" s="8">
        <f>Table2[[#This Row],[Population forecast 2031]]-Table2[[#This Row],[Population forecast 2026]]</f>
        <v>-85</v>
      </c>
      <c r="J37" s="8">
        <f>Table2[[#This Row],[Population forecast 2036]]-Table2[[#This Row],[Population forecast 2031]]</f>
        <v>-50</v>
      </c>
      <c r="K37" s="8">
        <f>Table2[[#This Row],[Population forecast 2041]]-Table2[[#This Row],[Population forecast 2036]]</f>
        <v>0</v>
      </c>
      <c r="L37" s="8">
        <f>Table2[[#This Row],[Population forecast 2036]]-Table2[[#This Row],[Population estimate 2022]]</f>
        <v>-40</v>
      </c>
      <c r="M37" s="8">
        <f>Table2[[#This Row],[Population forecast 2041]]-Table2[[#This Row],[Population estimate 2022]]</f>
        <v>-40</v>
      </c>
      <c r="O37" s="25"/>
      <c r="P37" s="25"/>
    </row>
    <row r="38" spans="1:16" x14ac:dyDescent="0.35">
      <c r="A38" s="8" t="s">
        <v>35</v>
      </c>
      <c r="B38" s="8" t="s">
        <v>88</v>
      </c>
      <c r="C38" s="8">
        <v>6745</v>
      </c>
      <c r="D38" s="8">
        <v>6790</v>
      </c>
      <c r="E38" s="8">
        <v>6780</v>
      </c>
      <c r="F38" s="8">
        <v>6745</v>
      </c>
      <c r="G38" s="8">
        <v>6745</v>
      </c>
      <c r="H38" s="8">
        <f>Table2[[#This Row],[Population forecast 2026]]-Table2[[#This Row],[Population estimate 2022]]</f>
        <v>45</v>
      </c>
      <c r="I38" s="8">
        <f>Table2[[#This Row],[Population forecast 2031]]-Table2[[#This Row],[Population forecast 2026]]</f>
        <v>-10</v>
      </c>
      <c r="J38" s="8">
        <f>Table2[[#This Row],[Population forecast 2036]]-Table2[[#This Row],[Population forecast 2031]]</f>
        <v>-35</v>
      </c>
      <c r="K38" s="8">
        <f>Table2[[#This Row],[Population forecast 2041]]-Table2[[#This Row],[Population forecast 2036]]</f>
        <v>0</v>
      </c>
      <c r="L38" s="8">
        <f>Table2[[#This Row],[Population forecast 2036]]-Table2[[#This Row],[Population estimate 2022]]</f>
        <v>0</v>
      </c>
      <c r="M38" s="8">
        <f>Table2[[#This Row],[Population forecast 2041]]-Table2[[#This Row],[Population estimate 2022]]</f>
        <v>0</v>
      </c>
      <c r="O38" s="25"/>
      <c r="P38" s="25"/>
    </row>
    <row r="39" spans="1:16" x14ac:dyDescent="0.35">
      <c r="A39" s="8" t="s">
        <v>35</v>
      </c>
      <c r="B39" s="8" t="s">
        <v>89</v>
      </c>
      <c r="C39" s="8">
        <v>8605</v>
      </c>
      <c r="D39" s="8">
        <v>8895</v>
      </c>
      <c r="E39" s="8">
        <v>8785</v>
      </c>
      <c r="F39" s="8">
        <v>8635</v>
      </c>
      <c r="G39" s="8">
        <v>8550</v>
      </c>
      <c r="H39" s="8">
        <f>Table2[[#This Row],[Population forecast 2026]]-Table2[[#This Row],[Population estimate 2022]]</f>
        <v>290</v>
      </c>
      <c r="I39" s="8">
        <f>Table2[[#This Row],[Population forecast 2031]]-Table2[[#This Row],[Population forecast 2026]]</f>
        <v>-110</v>
      </c>
      <c r="J39" s="8">
        <f>Table2[[#This Row],[Population forecast 2036]]-Table2[[#This Row],[Population forecast 2031]]</f>
        <v>-150</v>
      </c>
      <c r="K39" s="8">
        <f>Table2[[#This Row],[Population forecast 2041]]-Table2[[#This Row],[Population forecast 2036]]</f>
        <v>-85</v>
      </c>
      <c r="L39" s="8">
        <f>Table2[[#This Row],[Population forecast 2036]]-Table2[[#This Row],[Population estimate 2022]]</f>
        <v>30</v>
      </c>
      <c r="M39" s="8">
        <f>Table2[[#This Row],[Population forecast 2041]]-Table2[[#This Row],[Population estimate 2022]]</f>
        <v>-55</v>
      </c>
      <c r="O39" s="25"/>
      <c r="P39" s="25"/>
    </row>
    <row r="40" spans="1:16" x14ac:dyDescent="0.35">
      <c r="A40" s="8" t="s">
        <v>35</v>
      </c>
      <c r="B40" s="8" t="s">
        <v>90</v>
      </c>
      <c r="C40" s="8">
        <v>3795</v>
      </c>
      <c r="D40" s="8">
        <v>4480</v>
      </c>
      <c r="E40" s="8">
        <v>7535</v>
      </c>
      <c r="F40" s="8">
        <v>9625</v>
      </c>
      <c r="G40" s="8">
        <v>10585</v>
      </c>
      <c r="H40" s="8">
        <f>Table2[[#This Row],[Population forecast 2026]]-Table2[[#This Row],[Population estimate 2022]]</f>
        <v>685</v>
      </c>
      <c r="I40" s="8">
        <f>Table2[[#This Row],[Population forecast 2031]]-Table2[[#This Row],[Population forecast 2026]]</f>
        <v>3055</v>
      </c>
      <c r="J40" s="8">
        <f>Table2[[#This Row],[Population forecast 2036]]-Table2[[#This Row],[Population forecast 2031]]</f>
        <v>2090</v>
      </c>
      <c r="K40" s="8">
        <f>Table2[[#This Row],[Population forecast 2041]]-Table2[[#This Row],[Population forecast 2036]]</f>
        <v>960</v>
      </c>
      <c r="L40" s="8">
        <f>Table2[[#This Row],[Population forecast 2036]]-Table2[[#This Row],[Population estimate 2022]]</f>
        <v>5830</v>
      </c>
      <c r="M40" s="8">
        <f>Table2[[#This Row],[Population forecast 2041]]-Table2[[#This Row],[Population estimate 2022]]</f>
        <v>6790</v>
      </c>
      <c r="O40" s="25"/>
      <c r="P40" s="25"/>
    </row>
    <row r="41" spans="1:16" x14ac:dyDescent="0.35">
      <c r="A41" s="8" t="s">
        <v>35</v>
      </c>
      <c r="B41" s="8" t="s">
        <v>91</v>
      </c>
      <c r="C41" s="8">
        <v>4960</v>
      </c>
      <c r="D41" s="8">
        <v>5325</v>
      </c>
      <c r="E41" s="8">
        <v>5220</v>
      </c>
      <c r="F41" s="8">
        <v>5135</v>
      </c>
      <c r="G41" s="8">
        <v>5115</v>
      </c>
      <c r="H41" s="8">
        <f>Table2[[#This Row],[Population forecast 2026]]-Table2[[#This Row],[Population estimate 2022]]</f>
        <v>365</v>
      </c>
      <c r="I41" s="8">
        <f>Table2[[#This Row],[Population forecast 2031]]-Table2[[#This Row],[Population forecast 2026]]</f>
        <v>-105</v>
      </c>
      <c r="J41" s="8">
        <f>Table2[[#This Row],[Population forecast 2036]]-Table2[[#This Row],[Population forecast 2031]]</f>
        <v>-85</v>
      </c>
      <c r="K41" s="8">
        <f>Table2[[#This Row],[Population forecast 2041]]-Table2[[#This Row],[Population forecast 2036]]</f>
        <v>-20</v>
      </c>
      <c r="L41" s="8">
        <f>Table2[[#This Row],[Population forecast 2036]]-Table2[[#This Row],[Population estimate 2022]]</f>
        <v>175</v>
      </c>
      <c r="M41" s="8">
        <f>Table2[[#This Row],[Population forecast 2041]]-Table2[[#This Row],[Population estimate 2022]]</f>
        <v>155</v>
      </c>
      <c r="O41" s="25"/>
      <c r="P41" s="25"/>
    </row>
    <row r="42" spans="1:16" x14ac:dyDescent="0.35">
      <c r="A42" s="8" t="s">
        <v>35</v>
      </c>
      <c r="B42" s="8" t="s">
        <v>92</v>
      </c>
      <c r="C42" s="8">
        <v>6810</v>
      </c>
      <c r="D42" s="8">
        <v>7095</v>
      </c>
      <c r="E42" s="8">
        <v>7025</v>
      </c>
      <c r="F42" s="8">
        <v>6930</v>
      </c>
      <c r="G42" s="8">
        <v>6895</v>
      </c>
      <c r="H42" s="8">
        <f>Table2[[#This Row],[Population forecast 2026]]-Table2[[#This Row],[Population estimate 2022]]</f>
        <v>285</v>
      </c>
      <c r="I42" s="8">
        <f>Table2[[#This Row],[Population forecast 2031]]-Table2[[#This Row],[Population forecast 2026]]</f>
        <v>-70</v>
      </c>
      <c r="J42" s="8">
        <f>Table2[[#This Row],[Population forecast 2036]]-Table2[[#This Row],[Population forecast 2031]]</f>
        <v>-95</v>
      </c>
      <c r="K42" s="8">
        <f>Table2[[#This Row],[Population forecast 2041]]-Table2[[#This Row],[Population forecast 2036]]</f>
        <v>-35</v>
      </c>
      <c r="L42" s="8">
        <f>Table2[[#This Row],[Population forecast 2036]]-Table2[[#This Row],[Population estimate 2022]]</f>
        <v>120</v>
      </c>
      <c r="M42" s="8">
        <f>Table2[[#This Row],[Population forecast 2041]]-Table2[[#This Row],[Population estimate 2022]]</f>
        <v>85</v>
      </c>
      <c r="O42" s="25"/>
      <c r="P42" s="25"/>
    </row>
    <row r="43" spans="1:16" x14ac:dyDescent="0.35">
      <c r="A43" s="8" t="s">
        <v>35</v>
      </c>
      <c r="B43" s="8" t="s">
        <v>93</v>
      </c>
      <c r="C43" s="8">
        <v>6610</v>
      </c>
      <c r="D43" s="8">
        <v>7245</v>
      </c>
      <c r="E43" s="8">
        <v>7240</v>
      </c>
      <c r="F43" s="8">
        <v>7105</v>
      </c>
      <c r="G43" s="8">
        <v>7040</v>
      </c>
      <c r="H43" s="8">
        <f>Table2[[#This Row],[Population forecast 2026]]-Table2[[#This Row],[Population estimate 2022]]</f>
        <v>635</v>
      </c>
      <c r="I43" s="8">
        <f>Table2[[#This Row],[Population forecast 2031]]-Table2[[#This Row],[Population forecast 2026]]</f>
        <v>-5</v>
      </c>
      <c r="J43" s="8">
        <f>Table2[[#This Row],[Population forecast 2036]]-Table2[[#This Row],[Population forecast 2031]]</f>
        <v>-135</v>
      </c>
      <c r="K43" s="8">
        <f>Table2[[#This Row],[Population forecast 2041]]-Table2[[#This Row],[Population forecast 2036]]</f>
        <v>-65</v>
      </c>
      <c r="L43" s="8">
        <f>Table2[[#This Row],[Population forecast 2036]]-Table2[[#This Row],[Population estimate 2022]]</f>
        <v>495</v>
      </c>
      <c r="M43" s="8">
        <f>Table2[[#This Row],[Population forecast 2041]]-Table2[[#This Row],[Population estimate 2022]]</f>
        <v>430</v>
      </c>
      <c r="O43" s="25"/>
      <c r="P43" s="25"/>
    </row>
    <row r="44" spans="1:16" x14ac:dyDescent="0.35">
      <c r="A44" s="8" t="s">
        <v>35</v>
      </c>
      <c r="B44" s="8" t="s">
        <v>94</v>
      </c>
      <c r="C44" s="8">
        <v>1590</v>
      </c>
      <c r="D44" s="8">
        <v>1755</v>
      </c>
      <c r="E44" s="8">
        <v>1865</v>
      </c>
      <c r="F44" s="8">
        <v>1845</v>
      </c>
      <c r="G44" s="8">
        <v>1845</v>
      </c>
      <c r="H44" s="8">
        <f>Table2[[#This Row],[Population forecast 2026]]-Table2[[#This Row],[Population estimate 2022]]</f>
        <v>165</v>
      </c>
      <c r="I44" s="8">
        <f>Table2[[#This Row],[Population forecast 2031]]-Table2[[#This Row],[Population forecast 2026]]</f>
        <v>110</v>
      </c>
      <c r="J44" s="8">
        <f>Table2[[#This Row],[Population forecast 2036]]-Table2[[#This Row],[Population forecast 2031]]</f>
        <v>-20</v>
      </c>
      <c r="K44" s="8">
        <f>Table2[[#This Row],[Population forecast 2041]]-Table2[[#This Row],[Population forecast 2036]]</f>
        <v>0</v>
      </c>
      <c r="L44" s="8">
        <f>Table2[[#This Row],[Population forecast 2036]]-Table2[[#This Row],[Population estimate 2022]]</f>
        <v>255</v>
      </c>
      <c r="M44" s="8">
        <f>Table2[[#This Row],[Population forecast 2041]]-Table2[[#This Row],[Population estimate 2022]]</f>
        <v>255</v>
      </c>
      <c r="O44" s="25"/>
      <c r="P44" s="25"/>
    </row>
    <row r="45" spans="1:16" x14ac:dyDescent="0.35">
      <c r="A45" s="8" t="s">
        <v>35</v>
      </c>
      <c r="B45" s="8" t="s">
        <v>95</v>
      </c>
      <c r="C45" s="8">
        <v>4860</v>
      </c>
      <c r="D45" s="8">
        <v>4820</v>
      </c>
      <c r="E45" s="8">
        <v>4785</v>
      </c>
      <c r="F45" s="8">
        <v>4715</v>
      </c>
      <c r="G45" s="8">
        <v>4690</v>
      </c>
      <c r="H45" s="8">
        <f>Table2[[#This Row],[Population forecast 2026]]-Table2[[#This Row],[Population estimate 2022]]</f>
        <v>-40</v>
      </c>
      <c r="I45" s="8">
        <f>Table2[[#This Row],[Population forecast 2031]]-Table2[[#This Row],[Population forecast 2026]]</f>
        <v>-35</v>
      </c>
      <c r="J45" s="8">
        <f>Table2[[#This Row],[Population forecast 2036]]-Table2[[#This Row],[Population forecast 2031]]</f>
        <v>-70</v>
      </c>
      <c r="K45" s="8">
        <f>Table2[[#This Row],[Population forecast 2041]]-Table2[[#This Row],[Population forecast 2036]]</f>
        <v>-25</v>
      </c>
      <c r="L45" s="8">
        <f>Table2[[#This Row],[Population forecast 2036]]-Table2[[#This Row],[Population estimate 2022]]</f>
        <v>-145</v>
      </c>
      <c r="M45" s="8">
        <f>Table2[[#This Row],[Population forecast 2041]]-Table2[[#This Row],[Population estimate 2022]]</f>
        <v>-170</v>
      </c>
      <c r="O45" s="25"/>
      <c r="P45" s="25"/>
    </row>
    <row r="46" spans="1:16" x14ac:dyDescent="0.35">
      <c r="A46" s="8" t="s">
        <v>35</v>
      </c>
      <c r="B46" s="8" t="s">
        <v>96</v>
      </c>
      <c r="C46" s="8">
        <v>5045</v>
      </c>
      <c r="D46" s="8">
        <v>5060</v>
      </c>
      <c r="E46" s="8">
        <v>5025</v>
      </c>
      <c r="F46" s="8">
        <v>4985</v>
      </c>
      <c r="G46" s="8">
        <v>5005</v>
      </c>
      <c r="H46" s="8">
        <f>Table2[[#This Row],[Population forecast 2026]]-Table2[[#This Row],[Population estimate 2022]]</f>
        <v>15</v>
      </c>
      <c r="I46" s="8">
        <f>Table2[[#This Row],[Population forecast 2031]]-Table2[[#This Row],[Population forecast 2026]]</f>
        <v>-35</v>
      </c>
      <c r="J46" s="8">
        <f>Table2[[#This Row],[Population forecast 2036]]-Table2[[#This Row],[Population forecast 2031]]</f>
        <v>-40</v>
      </c>
      <c r="K46" s="8">
        <f>Table2[[#This Row],[Population forecast 2041]]-Table2[[#This Row],[Population forecast 2036]]</f>
        <v>20</v>
      </c>
      <c r="L46" s="8">
        <f>Table2[[#This Row],[Population forecast 2036]]-Table2[[#This Row],[Population estimate 2022]]</f>
        <v>-60</v>
      </c>
      <c r="M46" s="8">
        <f>Table2[[#This Row],[Population forecast 2041]]-Table2[[#This Row],[Population estimate 2022]]</f>
        <v>-40</v>
      </c>
      <c r="O46" s="25"/>
      <c r="P46" s="25"/>
    </row>
    <row r="47" spans="1:16" x14ac:dyDescent="0.35">
      <c r="A47" s="8" t="s">
        <v>35</v>
      </c>
      <c r="B47" s="8" t="s">
        <v>97</v>
      </c>
      <c r="C47" s="8">
        <v>3125</v>
      </c>
      <c r="D47" s="8">
        <v>3170</v>
      </c>
      <c r="E47" s="8">
        <v>3145</v>
      </c>
      <c r="F47" s="8">
        <v>3055</v>
      </c>
      <c r="G47" s="8">
        <v>3020</v>
      </c>
      <c r="H47" s="8">
        <f>Table2[[#This Row],[Population forecast 2026]]-Table2[[#This Row],[Population estimate 2022]]</f>
        <v>45</v>
      </c>
      <c r="I47" s="8">
        <f>Table2[[#This Row],[Population forecast 2031]]-Table2[[#This Row],[Population forecast 2026]]</f>
        <v>-25</v>
      </c>
      <c r="J47" s="8">
        <f>Table2[[#This Row],[Population forecast 2036]]-Table2[[#This Row],[Population forecast 2031]]</f>
        <v>-90</v>
      </c>
      <c r="K47" s="8">
        <f>Table2[[#This Row],[Population forecast 2041]]-Table2[[#This Row],[Population forecast 2036]]</f>
        <v>-35</v>
      </c>
      <c r="L47" s="8">
        <f>Table2[[#This Row],[Population forecast 2036]]-Table2[[#This Row],[Population estimate 2022]]</f>
        <v>-70</v>
      </c>
      <c r="M47" s="8">
        <f>Table2[[#This Row],[Population forecast 2041]]-Table2[[#This Row],[Population estimate 2022]]</f>
        <v>-105</v>
      </c>
      <c r="O47" s="25"/>
      <c r="P47" s="25"/>
    </row>
    <row r="48" spans="1:16" x14ac:dyDescent="0.35">
      <c r="A48" s="8" t="s">
        <v>35</v>
      </c>
      <c r="B48" s="8" t="s">
        <v>98</v>
      </c>
      <c r="C48" s="8">
        <v>4725</v>
      </c>
      <c r="D48" s="8">
        <v>4930</v>
      </c>
      <c r="E48" s="8">
        <v>5010</v>
      </c>
      <c r="F48" s="8">
        <v>4960</v>
      </c>
      <c r="G48" s="8">
        <v>4965</v>
      </c>
      <c r="H48" s="8">
        <f>Table2[[#This Row],[Population forecast 2026]]-Table2[[#This Row],[Population estimate 2022]]</f>
        <v>205</v>
      </c>
      <c r="I48" s="8">
        <f>Table2[[#This Row],[Population forecast 2031]]-Table2[[#This Row],[Population forecast 2026]]</f>
        <v>80</v>
      </c>
      <c r="J48" s="8">
        <f>Table2[[#This Row],[Population forecast 2036]]-Table2[[#This Row],[Population forecast 2031]]</f>
        <v>-50</v>
      </c>
      <c r="K48" s="8">
        <f>Table2[[#This Row],[Population forecast 2041]]-Table2[[#This Row],[Population forecast 2036]]</f>
        <v>5</v>
      </c>
      <c r="L48" s="8">
        <f>Table2[[#This Row],[Population forecast 2036]]-Table2[[#This Row],[Population estimate 2022]]</f>
        <v>235</v>
      </c>
      <c r="M48" s="8">
        <f>Table2[[#This Row],[Population forecast 2041]]-Table2[[#This Row],[Population estimate 2022]]</f>
        <v>240</v>
      </c>
      <c r="O48" s="25"/>
      <c r="P48" s="25"/>
    </row>
    <row r="49" spans="1:16" x14ac:dyDescent="0.35">
      <c r="A49" s="8" t="s">
        <v>35</v>
      </c>
      <c r="B49" s="8" t="s">
        <v>99</v>
      </c>
      <c r="C49" s="8">
        <v>8880</v>
      </c>
      <c r="D49" s="8">
        <v>9200</v>
      </c>
      <c r="E49" s="8">
        <v>9250</v>
      </c>
      <c r="F49" s="8">
        <v>9110</v>
      </c>
      <c r="G49" s="8">
        <v>9025</v>
      </c>
      <c r="H49" s="8">
        <f>Table2[[#This Row],[Population forecast 2026]]-Table2[[#This Row],[Population estimate 2022]]</f>
        <v>320</v>
      </c>
      <c r="I49" s="8">
        <f>Table2[[#This Row],[Population forecast 2031]]-Table2[[#This Row],[Population forecast 2026]]</f>
        <v>50</v>
      </c>
      <c r="J49" s="8">
        <f>Table2[[#This Row],[Population forecast 2036]]-Table2[[#This Row],[Population forecast 2031]]</f>
        <v>-140</v>
      </c>
      <c r="K49" s="8">
        <f>Table2[[#This Row],[Population forecast 2041]]-Table2[[#This Row],[Population forecast 2036]]</f>
        <v>-85</v>
      </c>
      <c r="L49" s="8">
        <f>Table2[[#This Row],[Population forecast 2036]]-Table2[[#This Row],[Population estimate 2022]]</f>
        <v>230</v>
      </c>
      <c r="M49" s="8">
        <f>Table2[[#This Row],[Population forecast 2041]]-Table2[[#This Row],[Population estimate 2022]]</f>
        <v>145</v>
      </c>
      <c r="O49" s="25"/>
      <c r="P49" s="25"/>
    </row>
    <row r="50" spans="1:16" x14ac:dyDescent="0.35">
      <c r="A50" s="8" t="s">
        <v>35</v>
      </c>
      <c r="B50" s="8" t="s">
        <v>100</v>
      </c>
      <c r="C50" s="8">
        <v>7085</v>
      </c>
      <c r="D50" s="8">
        <v>7115</v>
      </c>
      <c r="E50" s="8">
        <v>7760</v>
      </c>
      <c r="F50" s="8">
        <v>8425</v>
      </c>
      <c r="G50" s="8">
        <v>8690</v>
      </c>
      <c r="H50" s="8">
        <f>Table2[[#This Row],[Population forecast 2026]]-Table2[[#This Row],[Population estimate 2022]]</f>
        <v>30</v>
      </c>
      <c r="I50" s="8">
        <f>Table2[[#This Row],[Population forecast 2031]]-Table2[[#This Row],[Population forecast 2026]]</f>
        <v>645</v>
      </c>
      <c r="J50" s="8">
        <f>Table2[[#This Row],[Population forecast 2036]]-Table2[[#This Row],[Population forecast 2031]]</f>
        <v>665</v>
      </c>
      <c r="K50" s="8">
        <f>Table2[[#This Row],[Population forecast 2041]]-Table2[[#This Row],[Population forecast 2036]]</f>
        <v>265</v>
      </c>
      <c r="L50" s="8">
        <f>Table2[[#This Row],[Population forecast 2036]]-Table2[[#This Row],[Population estimate 2022]]</f>
        <v>1340</v>
      </c>
      <c r="M50" s="8">
        <f>Table2[[#This Row],[Population forecast 2041]]-Table2[[#This Row],[Population estimate 2022]]</f>
        <v>1605</v>
      </c>
      <c r="O50" s="25"/>
      <c r="P50" s="25"/>
    </row>
    <row r="51" spans="1:16" x14ac:dyDescent="0.35">
      <c r="A51" s="8" t="s">
        <v>35</v>
      </c>
      <c r="B51" s="8" t="s">
        <v>87</v>
      </c>
      <c r="C51" s="8">
        <v>6810</v>
      </c>
      <c r="D51" s="8">
        <v>7420</v>
      </c>
      <c r="E51" s="8">
        <v>8580</v>
      </c>
      <c r="F51" s="8">
        <v>9605</v>
      </c>
      <c r="G51" s="8">
        <v>10445</v>
      </c>
      <c r="H51" s="8">
        <f>Table2[[#This Row],[Population forecast 2026]]-Table2[[#This Row],[Population estimate 2022]]</f>
        <v>610</v>
      </c>
      <c r="I51" s="8">
        <f>Table2[[#This Row],[Population forecast 2031]]-Table2[[#This Row],[Population forecast 2026]]</f>
        <v>1160</v>
      </c>
      <c r="J51" s="8">
        <f>Table2[[#This Row],[Population forecast 2036]]-Table2[[#This Row],[Population forecast 2031]]</f>
        <v>1025</v>
      </c>
      <c r="K51" s="8">
        <f>Table2[[#This Row],[Population forecast 2041]]-Table2[[#This Row],[Population forecast 2036]]</f>
        <v>840</v>
      </c>
      <c r="L51" s="8">
        <f>Table2[[#This Row],[Population forecast 2036]]-Table2[[#This Row],[Population estimate 2022]]</f>
        <v>2795</v>
      </c>
      <c r="M51" s="8">
        <f>Table2[[#This Row],[Population forecast 2041]]-Table2[[#This Row],[Population estimate 2022]]</f>
        <v>3635</v>
      </c>
      <c r="O51" s="25"/>
      <c r="P51" s="25"/>
    </row>
    <row r="52" spans="1:16" x14ac:dyDescent="0.35">
      <c r="A52" s="17" t="s">
        <v>35</v>
      </c>
      <c r="B52" s="17" t="s">
        <v>30</v>
      </c>
      <c r="C52" s="17">
        <v>103585</v>
      </c>
      <c r="D52" s="17">
        <v>108665</v>
      </c>
      <c r="E52" s="17">
        <v>114880</v>
      </c>
      <c r="F52" s="17">
        <v>118235</v>
      </c>
      <c r="G52" s="17">
        <v>119790</v>
      </c>
      <c r="H52" s="17">
        <f>Table2[[#This Row],[Population forecast 2026]]-Table2[[#This Row],[Population estimate 2022]]</f>
        <v>5080</v>
      </c>
      <c r="I52" s="17">
        <f>Table2[[#This Row],[Population forecast 2031]]-Table2[[#This Row],[Population forecast 2026]]</f>
        <v>6215</v>
      </c>
      <c r="J52" s="17">
        <f>Table2[[#This Row],[Population forecast 2036]]-Table2[[#This Row],[Population forecast 2031]]</f>
        <v>3355</v>
      </c>
      <c r="K52" s="17">
        <f>Table2[[#This Row],[Population forecast 2041]]-Table2[[#This Row],[Population forecast 2036]]</f>
        <v>1555</v>
      </c>
      <c r="L52" s="17">
        <f>Table2[[#This Row],[Population forecast 2036]]-Table2[[#This Row],[Population estimate 2022]]</f>
        <v>14650</v>
      </c>
      <c r="M52" s="17">
        <f>Table2[[#This Row],[Population forecast 2041]]-Table2[[#This Row],[Population estimate 2022]]</f>
        <v>16205</v>
      </c>
      <c r="O52" s="25"/>
      <c r="P52" s="25"/>
    </row>
    <row r="53" spans="1:16" ht="14.15" customHeight="1" x14ac:dyDescent="0.35">
      <c r="A53" s="8" t="s">
        <v>36</v>
      </c>
      <c r="B53" s="8" t="s">
        <v>101</v>
      </c>
      <c r="C53" s="8">
        <v>3615</v>
      </c>
      <c r="D53" s="8">
        <v>3685</v>
      </c>
      <c r="E53" s="8">
        <v>3775</v>
      </c>
      <c r="F53" s="8">
        <v>3845</v>
      </c>
      <c r="G53" s="8">
        <v>3930</v>
      </c>
      <c r="H53" s="8">
        <f>Table2[[#This Row],[Population forecast 2026]]-Table2[[#This Row],[Population estimate 2022]]</f>
        <v>70</v>
      </c>
      <c r="I53" s="8">
        <f>Table2[[#This Row],[Population forecast 2031]]-Table2[[#This Row],[Population forecast 2026]]</f>
        <v>90</v>
      </c>
      <c r="J53" s="8">
        <f>Table2[[#This Row],[Population forecast 2036]]-Table2[[#This Row],[Population forecast 2031]]</f>
        <v>70</v>
      </c>
      <c r="K53" s="8">
        <f>Table2[[#This Row],[Population forecast 2041]]-Table2[[#This Row],[Population forecast 2036]]</f>
        <v>85</v>
      </c>
      <c r="L53" s="8">
        <f>Table2[[#This Row],[Population forecast 2036]]-Table2[[#This Row],[Population estimate 2022]]</f>
        <v>230</v>
      </c>
      <c r="M53" s="8">
        <f>Table2[[#This Row],[Population forecast 2041]]-Table2[[#This Row],[Population estimate 2022]]</f>
        <v>315</v>
      </c>
      <c r="O53" s="25"/>
      <c r="P53" s="25"/>
    </row>
    <row r="54" spans="1:16" x14ac:dyDescent="0.35">
      <c r="A54" s="8" t="s">
        <v>36</v>
      </c>
      <c r="B54" s="8" t="s">
        <v>102</v>
      </c>
      <c r="C54" s="8">
        <v>9465</v>
      </c>
      <c r="D54" s="8">
        <v>9625</v>
      </c>
      <c r="E54" s="8">
        <v>9750</v>
      </c>
      <c r="F54" s="8">
        <v>9710</v>
      </c>
      <c r="G54" s="8">
        <v>9715</v>
      </c>
      <c r="H54" s="8">
        <f>Table2[[#This Row],[Population forecast 2026]]-Table2[[#This Row],[Population estimate 2022]]</f>
        <v>160</v>
      </c>
      <c r="I54" s="8">
        <f>Table2[[#This Row],[Population forecast 2031]]-Table2[[#This Row],[Population forecast 2026]]</f>
        <v>125</v>
      </c>
      <c r="J54" s="8">
        <f>Table2[[#This Row],[Population forecast 2036]]-Table2[[#This Row],[Population forecast 2031]]</f>
        <v>-40</v>
      </c>
      <c r="K54" s="8">
        <f>Table2[[#This Row],[Population forecast 2041]]-Table2[[#This Row],[Population forecast 2036]]</f>
        <v>5</v>
      </c>
      <c r="L54" s="8">
        <f>Table2[[#This Row],[Population forecast 2036]]-Table2[[#This Row],[Population estimate 2022]]</f>
        <v>245</v>
      </c>
      <c r="M54" s="8">
        <f>Table2[[#This Row],[Population forecast 2041]]-Table2[[#This Row],[Population estimate 2022]]</f>
        <v>250</v>
      </c>
      <c r="O54" s="25"/>
      <c r="P54" s="25"/>
    </row>
    <row r="55" spans="1:16" x14ac:dyDescent="0.35">
      <c r="A55" s="8" t="s">
        <v>36</v>
      </c>
      <c r="B55" s="8" t="s">
        <v>103</v>
      </c>
      <c r="C55" s="8">
        <v>3545</v>
      </c>
      <c r="D55" s="8">
        <v>3715</v>
      </c>
      <c r="E55" s="8">
        <v>4145</v>
      </c>
      <c r="F55" s="8">
        <v>4505</v>
      </c>
      <c r="G55" s="8">
        <v>4580</v>
      </c>
      <c r="H55" s="8">
        <f>Table2[[#This Row],[Population forecast 2026]]-Table2[[#This Row],[Population estimate 2022]]</f>
        <v>170</v>
      </c>
      <c r="I55" s="8">
        <f>Table2[[#This Row],[Population forecast 2031]]-Table2[[#This Row],[Population forecast 2026]]</f>
        <v>430</v>
      </c>
      <c r="J55" s="8">
        <f>Table2[[#This Row],[Population forecast 2036]]-Table2[[#This Row],[Population forecast 2031]]</f>
        <v>360</v>
      </c>
      <c r="K55" s="8">
        <f>Table2[[#This Row],[Population forecast 2041]]-Table2[[#This Row],[Population forecast 2036]]</f>
        <v>75</v>
      </c>
      <c r="L55" s="8">
        <f>Table2[[#This Row],[Population forecast 2036]]-Table2[[#This Row],[Population estimate 2022]]</f>
        <v>960</v>
      </c>
      <c r="M55" s="8">
        <f>Table2[[#This Row],[Population forecast 2041]]-Table2[[#This Row],[Population estimate 2022]]</f>
        <v>1035</v>
      </c>
      <c r="O55" s="25"/>
      <c r="P55" s="25"/>
    </row>
    <row r="56" spans="1:16" x14ac:dyDescent="0.35">
      <c r="A56" s="8" t="s">
        <v>36</v>
      </c>
      <c r="B56" s="8" t="s">
        <v>104</v>
      </c>
      <c r="C56" s="8">
        <v>4105</v>
      </c>
      <c r="D56" s="8">
        <v>4115</v>
      </c>
      <c r="E56" s="8">
        <v>4275</v>
      </c>
      <c r="F56" s="8">
        <v>4340</v>
      </c>
      <c r="G56" s="8">
        <v>4410</v>
      </c>
      <c r="H56" s="8">
        <f>Table2[[#This Row],[Population forecast 2026]]-Table2[[#This Row],[Population estimate 2022]]</f>
        <v>10</v>
      </c>
      <c r="I56" s="8">
        <f>Table2[[#This Row],[Population forecast 2031]]-Table2[[#This Row],[Population forecast 2026]]</f>
        <v>160</v>
      </c>
      <c r="J56" s="8">
        <f>Table2[[#This Row],[Population forecast 2036]]-Table2[[#This Row],[Population forecast 2031]]</f>
        <v>65</v>
      </c>
      <c r="K56" s="8">
        <f>Table2[[#This Row],[Population forecast 2041]]-Table2[[#This Row],[Population forecast 2036]]</f>
        <v>70</v>
      </c>
      <c r="L56" s="8">
        <f>Table2[[#This Row],[Population forecast 2036]]-Table2[[#This Row],[Population estimate 2022]]</f>
        <v>235</v>
      </c>
      <c r="M56" s="8">
        <f>Table2[[#This Row],[Population forecast 2041]]-Table2[[#This Row],[Population estimate 2022]]</f>
        <v>305</v>
      </c>
      <c r="O56" s="25"/>
      <c r="P56" s="25"/>
    </row>
    <row r="57" spans="1:16" x14ac:dyDescent="0.35">
      <c r="A57" s="8" t="s">
        <v>36</v>
      </c>
      <c r="B57" s="8" t="s">
        <v>105</v>
      </c>
      <c r="C57" s="8">
        <v>10165</v>
      </c>
      <c r="D57" s="8">
        <v>10955</v>
      </c>
      <c r="E57" s="8">
        <v>11130</v>
      </c>
      <c r="F57" s="8">
        <v>11080</v>
      </c>
      <c r="G57" s="8">
        <v>11085</v>
      </c>
      <c r="H57" s="8">
        <f>Table2[[#This Row],[Population forecast 2026]]-Table2[[#This Row],[Population estimate 2022]]</f>
        <v>790</v>
      </c>
      <c r="I57" s="8">
        <f>Table2[[#This Row],[Population forecast 2031]]-Table2[[#This Row],[Population forecast 2026]]</f>
        <v>175</v>
      </c>
      <c r="J57" s="8">
        <f>Table2[[#This Row],[Population forecast 2036]]-Table2[[#This Row],[Population forecast 2031]]</f>
        <v>-50</v>
      </c>
      <c r="K57" s="8">
        <f>Table2[[#This Row],[Population forecast 2041]]-Table2[[#This Row],[Population forecast 2036]]</f>
        <v>5</v>
      </c>
      <c r="L57" s="8">
        <f>Table2[[#This Row],[Population forecast 2036]]-Table2[[#This Row],[Population estimate 2022]]</f>
        <v>915</v>
      </c>
      <c r="M57" s="8">
        <f>Table2[[#This Row],[Population forecast 2041]]-Table2[[#This Row],[Population estimate 2022]]</f>
        <v>920</v>
      </c>
      <c r="O57" s="25"/>
      <c r="P57" s="25"/>
    </row>
    <row r="58" spans="1:16" x14ac:dyDescent="0.35">
      <c r="A58" s="8" t="s">
        <v>36</v>
      </c>
      <c r="B58" s="8" t="s">
        <v>106</v>
      </c>
      <c r="C58" s="8">
        <v>3310</v>
      </c>
      <c r="D58" s="8">
        <v>3360</v>
      </c>
      <c r="E58" s="8">
        <v>3505</v>
      </c>
      <c r="F58" s="8">
        <v>3580</v>
      </c>
      <c r="G58" s="8">
        <v>3660</v>
      </c>
      <c r="H58" s="8">
        <f>Table2[[#This Row],[Population forecast 2026]]-Table2[[#This Row],[Population estimate 2022]]</f>
        <v>50</v>
      </c>
      <c r="I58" s="8">
        <f>Table2[[#This Row],[Population forecast 2031]]-Table2[[#This Row],[Population forecast 2026]]</f>
        <v>145</v>
      </c>
      <c r="J58" s="8">
        <f>Table2[[#This Row],[Population forecast 2036]]-Table2[[#This Row],[Population forecast 2031]]</f>
        <v>75</v>
      </c>
      <c r="K58" s="8">
        <f>Table2[[#This Row],[Population forecast 2041]]-Table2[[#This Row],[Population forecast 2036]]</f>
        <v>80</v>
      </c>
      <c r="L58" s="8">
        <f>Table2[[#This Row],[Population forecast 2036]]-Table2[[#This Row],[Population estimate 2022]]</f>
        <v>270</v>
      </c>
      <c r="M58" s="8">
        <f>Table2[[#This Row],[Population forecast 2041]]-Table2[[#This Row],[Population estimate 2022]]</f>
        <v>350</v>
      </c>
      <c r="O58" s="25"/>
      <c r="P58" s="25"/>
    </row>
    <row r="59" spans="1:16" x14ac:dyDescent="0.35">
      <c r="A59" s="8" t="s">
        <v>36</v>
      </c>
      <c r="B59" s="8" t="s">
        <v>107</v>
      </c>
      <c r="C59" s="8">
        <v>4385</v>
      </c>
      <c r="D59" s="8">
        <v>4455</v>
      </c>
      <c r="E59" s="8">
        <v>4500</v>
      </c>
      <c r="F59" s="8">
        <v>4570</v>
      </c>
      <c r="G59" s="8">
        <v>4665</v>
      </c>
      <c r="H59" s="8">
        <f>Table2[[#This Row],[Population forecast 2026]]-Table2[[#This Row],[Population estimate 2022]]</f>
        <v>70</v>
      </c>
      <c r="I59" s="8">
        <f>Table2[[#This Row],[Population forecast 2031]]-Table2[[#This Row],[Population forecast 2026]]</f>
        <v>45</v>
      </c>
      <c r="J59" s="8">
        <f>Table2[[#This Row],[Population forecast 2036]]-Table2[[#This Row],[Population forecast 2031]]</f>
        <v>70</v>
      </c>
      <c r="K59" s="8">
        <f>Table2[[#This Row],[Population forecast 2041]]-Table2[[#This Row],[Population forecast 2036]]</f>
        <v>95</v>
      </c>
      <c r="L59" s="8">
        <f>Table2[[#This Row],[Population forecast 2036]]-Table2[[#This Row],[Population estimate 2022]]</f>
        <v>185</v>
      </c>
      <c r="M59" s="8">
        <f>Table2[[#This Row],[Population forecast 2041]]-Table2[[#This Row],[Population estimate 2022]]</f>
        <v>280</v>
      </c>
      <c r="O59" s="25"/>
      <c r="P59" s="25"/>
    </row>
    <row r="60" spans="1:16" x14ac:dyDescent="0.35">
      <c r="A60" s="8" t="s">
        <v>36</v>
      </c>
      <c r="B60" s="8" t="s">
        <v>108</v>
      </c>
      <c r="C60" s="8">
        <v>6580</v>
      </c>
      <c r="D60" s="8">
        <v>6850</v>
      </c>
      <c r="E60" s="8">
        <v>7070</v>
      </c>
      <c r="F60" s="8">
        <v>7125</v>
      </c>
      <c r="G60" s="8">
        <v>7180</v>
      </c>
      <c r="H60" s="8">
        <f>Table2[[#This Row],[Population forecast 2026]]-Table2[[#This Row],[Population estimate 2022]]</f>
        <v>270</v>
      </c>
      <c r="I60" s="8">
        <f>Table2[[#This Row],[Population forecast 2031]]-Table2[[#This Row],[Population forecast 2026]]</f>
        <v>220</v>
      </c>
      <c r="J60" s="8">
        <f>Table2[[#This Row],[Population forecast 2036]]-Table2[[#This Row],[Population forecast 2031]]</f>
        <v>55</v>
      </c>
      <c r="K60" s="8">
        <f>Table2[[#This Row],[Population forecast 2041]]-Table2[[#This Row],[Population forecast 2036]]</f>
        <v>55</v>
      </c>
      <c r="L60" s="8">
        <f>Table2[[#This Row],[Population forecast 2036]]-Table2[[#This Row],[Population estimate 2022]]</f>
        <v>545</v>
      </c>
      <c r="M60" s="8">
        <f>Table2[[#This Row],[Population forecast 2041]]-Table2[[#This Row],[Population estimate 2022]]</f>
        <v>600</v>
      </c>
      <c r="O60" s="25"/>
      <c r="P60" s="25"/>
    </row>
    <row r="61" spans="1:16" x14ac:dyDescent="0.35">
      <c r="A61" s="8" t="s">
        <v>36</v>
      </c>
      <c r="B61" s="8" t="s">
        <v>109</v>
      </c>
      <c r="C61" s="8">
        <v>6955</v>
      </c>
      <c r="D61" s="8">
        <v>7265</v>
      </c>
      <c r="E61" s="8">
        <v>7395</v>
      </c>
      <c r="F61" s="8">
        <v>7450</v>
      </c>
      <c r="G61" s="8">
        <v>7530</v>
      </c>
      <c r="H61" s="8">
        <f>Table2[[#This Row],[Population forecast 2026]]-Table2[[#This Row],[Population estimate 2022]]</f>
        <v>310</v>
      </c>
      <c r="I61" s="8">
        <f>Table2[[#This Row],[Population forecast 2031]]-Table2[[#This Row],[Population forecast 2026]]</f>
        <v>130</v>
      </c>
      <c r="J61" s="8">
        <f>Table2[[#This Row],[Population forecast 2036]]-Table2[[#This Row],[Population forecast 2031]]</f>
        <v>55</v>
      </c>
      <c r="K61" s="8">
        <f>Table2[[#This Row],[Population forecast 2041]]-Table2[[#This Row],[Population forecast 2036]]</f>
        <v>80</v>
      </c>
      <c r="L61" s="8">
        <f>Table2[[#This Row],[Population forecast 2036]]-Table2[[#This Row],[Population estimate 2022]]</f>
        <v>495</v>
      </c>
      <c r="M61" s="8">
        <f>Table2[[#This Row],[Population forecast 2041]]-Table2[[#This Row],[Population estimate 2022]]</f>
        <v>575</v>
      </c>
      <c r="O61" s="25"/>
      <c r="P61" s="25"/>
    </row>
    <row r="62" spans="1:16" x14ac:dyDescent="0.35">
      <c r="A62" s="8" t="s">
        <v>36</v>
      </c>
      <c r="B62" s="8" t="s">
        <v>110</v>
      </c>
      <c r="C62" s="8">
        <v>6870</v>
      </c>
      <c r="D62" s="8">
        <v>6900</v>
      </c>
      <c r="E62" s="8">
        <v>6940</v>
      </c>
      <c r="F62" s="8">
        <v>7015</v>
      </c>
      <c r="G62" s="8">
        <v>7100</v>
      </c>
      <c r="H62" s="8">
        <f>Table2[[#This Row],[Population forecast 2026]]-Table2[[#This Row],[Population estimate 2022]]</f>
        <v>30</v>
      </c>
      <c r="I62" s="8">
        <f>Table2[[#This Row],[Population forecast 2031]]-Table2[[#This Row],[Population forecast 2026]]</f>
        <v>40</v>
      </c>
      <c r="J62" s="8">
        <f>Table2[[#This Row],[Population forecast 2036]]-Table2[[#This Row],[Population forecast 2031]]</f>
        <v>75</v>
      </c>
      <c r="K62" s="8">
        <f>Table2[[#This Row],[Population forecast 2041]]-Table2[[#This Row],[Population forecast 2036]]</f>
        <v>85</v>
      </c>
      <c r="L62" s="8">
        <f>Table2[[#This Row],[Population forecast 2036]]-Table2[[#This Row],[Population estimate 2022]]</f>
        <v>145</v>
      </c>
      <c r="M62" s="8">
        <f>Table2[[#This Row],[Population forecast 2041]]-Table2[[#This Row],[Population estimate 2022]]</f>
        <v>230</v>
      </c>
      <c r="O62" s="25"/>
      <c r="P62" s="25"/>
    </row>
    <row r="63" spans="1:16" x14ac:dyDescent="0.35">
      <c r="A63" s="8" t="s">
        <v>36</v>
      </c>
      <c r="B63" s="8" t="s">
        <v>111</v>
      </c>
      <c r="C63" s="8">
        <v>12685</v>
      </c>
      <c r="D63" s="8">
        <v>12925</v>
      </c>
      <c r="E63" s="8">
        <v>13045</v>
      </c>
      <c r="F63" s="8">
        <v>12910</v>
      </c>
      <c r="G63" s="8">
        <v>12815</v>
      </c>
      <c r="H63" s="8">
        <f>Table2[[#This Row],[Population forecast 2026]]-Table2[[#This Row],[Population estimate 2022]]</f>
        <v>240</v>
      </c>
      <c r="I63" s="8">
        <f>Table2[[#This Row],[Population forecast 2031]]-Table2[[#This Row],[Population forecast 2026]]</f>
        <v>120</v>
      </c>
      <c r="J63" s="8">
        <f>Table2[[#This Row],[Population forecast 2036]]-Table2[[#This Row],[Population forecast 2031]]</f>
        <v>-135</v>
      </c>
      <c r="K63" s="8">
        <f>Table2[[#This Row],[Population forecast 2041]]-Table2[[#This Row],[Population forecast 2036]]</f>
        <v>-95</v>
      </c>
      <c r="L63" s="8">
        <f>Table2[[#This Row],[Population forecast 2036]]-Table2[[#This Row],[Population estimate 2022]]</f>
        <v>225</v>
      </c>
      <c r="M63" s="8">
        <f>Table2[[#This Row],[Population forecast 2041]]-Table2[[#This Row],[Population estimate 2022]]</f>
        <v>130</v>
      </c>
      <c r="O63" s="25"/>
      <c r="P63" s="25"/>
    </row>
    <row r="64" spans="1:16" x14ac:dyDescent="0.35">
      <c r="A64" s="8" t="s">
        <v>36</v>
      </c>
      <c r="B64" s="8" t="s">
        <v>112</v>
      </c>
      <c r="C64" s="8">
        <v>3475</v>
      </c>
      <c r="D64" s="8">
        <v>3545</v>
      </c>
      <c r="E64" s="8">
        <v>3755</v>
      </c>
      <c r="F64" s="8">
        <v>3825</v>
      </c>
      <c r="G64" s="8">
        <v>3910</v>
      </c>
      <c r="H64" s="8">
        <f>Table2[[#This Row],[Population forecast 2026]]-Table2[[#This Row],[Population estimate 2022]]</f>
        <v>70</v>
      </c>
      <c r="I64" s="8">
        <f>Table2[[#This Row],[Population forecast 2031]]-Table2[[#This Row],[Population forecast 2026]]</f>
        <v>210</v>
      </c>
      <c r="J64" s="8">
        <f>Table2[[#This Row],[Population forecast 2036]]-Table2[[#This Row],[Population forecast 2031]]</f>
        <v>70</v>
      </c>
      <c r="K64" s="8">
        <f>Table2[[#This Row],[Population forecast 2041]]-Table2[[#This Row],[Population forecast 2036]]</f>
        <v>85</v>
      </c>
      <c r="L64" s="8">
        <f>Table2[[#This Row],[Population forecast 2036]]-Table2[[#This Row],[Population estimate 2022]]</f>
        <v>350</v>
      </c>
      <c r="M64" s="8">
        <f>Table2[[#This Row],[Population forecast 2041]]-Table2[[#This Row],[Population estimate 2022]]</f>
        <v>435</v>
      </c>
      <c r="O64" s="25"/>
      <c r="P64" s="25"/>
    </row>
    <row r="65" spans="1:16" x14ac:dyDescent="0.35">
      <c r="A65" s="8" t="s">
        <v>36</v>
      </c>
      <c r="B65" s="8" t="s">
        <v>113</v>
      </c>
      <c r="C65" s="8">
        <v>11045</v>
      </c>
      <c r="D65" s="8">
        <v>12120</v>
      </c>
      <c r="E65" s="8">
        <v>12785</v>
      </c>
      <c r="F65" s="8">
        <v>13265</v>
      </c>
      <c r="G65" s="8">
        <v>13255</v>
      </c>
      <c r="H65" s="8">
        <f>Table2[[#This Row],[Population forecast 2026]]-Table2[[#This Row],[Population estimate 2022]]</f>
        <v>1075</v>
      </c>
      <c r="I65" s="8">
        <f>Table2[[#This Row],[Population forecast 2031]]-Table2[[#This Row],[Population forecast 2026]]</f>
        <v>665</v>
      </c>
      <c r="J65" s="8">
        <f>Table2[[#This Row],[Population forecast 2036]]-Table2[[#This Row],[Population forecast 2031]]</f>
        <v>480</v>
      </c>
      <c r="K65" s="8">
        <f>Table2[[#This Row],[Population forecast 2041]]-Table2[[#This Row],[Population forecast 2036]]</f>
        <v>-10</v>
      </c>
      <c r="L65" s="8">
        <f>Table2[[#This Row],[Population forecast 2036]]-Table2[[#This Row],[Population estimate 2022]]</f>
        <v>2220</v>
      </c>
      <c r="M65" s="8">
        <f>Table2[[#This Row],[Population forecast 2041]]-Table2[[#This Row],[Population estimate 2022]]</f>
        <v>2210</v>
      </c>
      <c r="O65" s="25"/>
      <c r="P65" s="25"/>
    </row>
    <row r="66" spans="1:16" x14ac:dyDescent="0.35">
      <c r="A66" s="8" t="s">
        <v>36</v>
      </c>
      <c r="B66" s="8" t="s">
        <v>114</v>
      </c>
      <c r="C66" s="8">
        <v>6715</v>
      </c>
      <c r="D66" s="8">
        <v>7245</v>
      </c>
      <c r="E66" s="8">
        <v>7775</v>
      </c>
      <c r="F66" s="8">
        <v>8020</v>
      </c>
      <c r="G66" s="8">
        <v>8035</v>
      </c>
      <c r="H66" s="8">
        <f>Table2[[#This Row],[Population forecast 2026]]-Table2[[#This Row],[Population estimate 2022]]</f>
        <v>530</v>
      </c>
      <c r="I66" s="8">
        <f>Table2[[#This Row],[Population forecast 2031]]-Table2[[#This Row],[Population forecast 2026]]</f>
        <v>530</v>
      </c>
      <c r="J66" s="8">
        <f>Table2[[#This Row],[Population forecast 2036]]-Table2[[#This Row],[Population forecast 2031]]</f>
        <v>245</v>
      </c>
      <c r="K66" s="8">
        <f>Table2[[#This Row],[Population forecast 2041]]-Table2[[#This Row],[Population forecast 2036]]</f>
        <v>15</v>
      </c>
      <c r="L66" s="8">
        <f>Table2[[#This Row],[Population forecast 2036]]-Table2[[#This Row],[Population estimate 2022]]</f>
        <v>1305</v>
      </c>
      <c r="M66" s="8">
        <f>Table2[[#This Row],[Population forecast 2041]]-Table2[[#This Row],[Population estimate 2022]]</f>
        <v>1320</v>
      </c>
      <c r="O66" s="25"/>
      <c r="P66" s="25"/>
    </row>
    <row r="67" spans="1:16" x14ac:dyDescent="0.35">
      <c r="A67" s="8" t="s">
        <v>36</v>
      </c>
      <c r="B67" s="8" t="s">
        <v>115</v>
      </c>
      <c r="C67" s="8">
        <v>3685</v>
      </c>
      <c r="D67" s="8">
        <v>3840</v>
      </c>
      <c r="E67" s="8">
        <v>4330</v>
      </c>
      <c r="F67" s="8">
        <v>4480</v>
      </c>
      <c r="G67" s="8">
        <v>4520</v>
      </c>
      <c r="H67" s="8">
        <f>Table2[[#This Row],[Population forecast 2026]]-Table2[[#This Row],[Population estimate 2022]]</f>
        <v>155</v>
      </c>
      <c r="I67" s="8">
        <f>Table2[[#This Row],[Population forecast 2031]]-Table2[[#This Row],[Population forecast 2026]]</f>
        <v>490</v>
      </c>
      <c r="J67" s="8">
        <f>Table2[[#This Row],[Population forecast 2036]]-Table2[[#This Row],[Population forecast 2031]]</f>
        <v>150</v>
      </c>
      <c r="K67" s="8">
        <f>Table2[[#This Row],[Population forecast 2041]]-Table2[[#This Row],[Population forecast 2036]]</f>
        <v>40</v>
      </c>
      <c r="L67" s="8">
        <f>Table2[[#This Row],[Population forecast 2036]]-Table2[[#This Row],[Population estimate 2022]]</f>
        <v>795</v>
      </c>
      <c r="M67" s="8">
        <f>Table2[[#This Row],[Population forecast 2041]]-Table2[[#This Row],[Population estimate 2022]]</f>
        <v>835</v>
      </c>
      <c r="O67" s="25"/>
      <c r="P67" s="25"/>
    </row>
    <row r="68" spans="1:16" x14ac:dyDescent="0.35">
      <c r="A68" s="8" t="s">
        <v>36</v>
      </c>
      <c r="B68" s="8" t="s">
        <v>116</v>
      </c>
      <c r="C68" s="8">
        <v>6595</v>
      </c>
      <c r="D68" s="8">
        <v>6560</v>
      </c>
      <c r="E68" s="8">
        <v>6535</v>
      </c>
      <c r="F68" s="8">
        <v>6535</v>
      </c>
      <c r="G68" s="8">
        <v>6550</v>
      </c>
      <c r="H68" s="8">
        <f>Table2[[#This Row],[Population forecast 2026]]-Table2[[#This Row],[Population estimate 2022]]</f>
        <v>-35</v>
      </c>
      <c r="I68" s="8">
        <f>Table2[[#This Row],[Population forecast 2031]]-Table2[[#This Row],[Population forecast 2026]]</f>
        <v>-25</v>
      </c>
      <c r="J68" s="8">
        <f>Table2[[#This Row],[Population forecast 2036]]-Table2[[#This Row],[Population forecast 2031]]</f>
        <v>0</v>
      </c>
      <c r="K68" s="8">
        <f>Table2[[#This Row],[Population forecast 2041]]-Table2[[#This Row],[Population forecast 2036]]</f>
        <v>15</v>
      </c>
      <c r="L68" s="8">
        <f>Table2[[#This Row],[Population forecast 2036]]-Table2[[#This Row],[Population estimate 2022]]</f>
        <v>-60</v>
      </c>
      <c r="M68" s="8">
        <f>Table2[[#This Row],[Population forecast 2041]]-Table2[[#This Row],[Population estimate 2022]]</f>
        <v>-45</v>
      </c>
      <c r="O68" s="25"/>
      <c r="P68" s="25"/>
    </row>
    <row r="69" spans="1:16" x14ac:dyDescent="0.35">
      <c r="A69" s="8" t="s">
        <v>36</v>
      </c>
      <c r="B69" s="8" t="s">
        <v>117</v>
      </c>
      <c r="C69" s="8">
        <v>7720</v>
      </c>
      <c r="D69" s="8">
        <v>7910</v>
      </c>
      <c r="E69" s="8">
        <v>8305</v>
      </c>
      <c r="F69" s="8">
        <v>8375</v>
      </c>
      <c r="G69" s="8">
        <v>8440</v>
      </c>
      <c r="H69" s="8">
        <f>Table2[[#This Row],[Population forecast 2026]]-Table2[[#This Row],[Population estimate 2022]]</f>
        <v>190</v>
      </c>
      <c r="I69" s="8">
        <f>Table2[[#This Row],[Population forecast 2031]]-Table2[[#This Row],[Population forecast 2026]]</f>
        <v>395</v>
      </c>
      <c r="J69" s="8">
        <f>Table2[[#This Row],[Population forecast 2036]]-Table2[[#This Row],[Population forecast 2031]]</f>
        <v>70</v>
      </c>
      <c r="K69" s="8">
        <f>Table2[[#This Row],[Population forecast 2041]]-Table2[[#This Row],[Population forecast 2036]]</f>
        <v>65</v>
      </c>
      <c r="L69" s="8">
        <f>Table2[[#This Row],[Population forecast 2036]]-Table2[[#This Row],[Population estimate 2022]]</f>
        <v>655</v>
      </c>
      <c r="M69" s="8">
        <f>Table2[[#This Row],[Population forecast 2041]]-Table2[[#This Row],[Population estimate 2022]]</f>
        <v>720</v>
      </c>
      <c r="O69" s="25"/>
      <c r="P69" s="25"/>
    </row>
    <row r="70" spans="1:16" x14ac:dyDescent="0.35">
      <c r="A70" s="8" t="s">
        <v>36</v>
      </c>
      <c r="B70" s="8" t="s">
        <v>118</v>
      </c>
      <c r="C70" s="8">
        <v>2950</v>
      </c>
      <c r="D70" s="8">
        <v>2990</v>
      </c>
      <c r="E70" s="8">
        <v>3050</v>
      </c>
      <c r="F70" s="8">
        <v>3130</v>
      </c>
      <c r="G70" s="8">
        <v>3210</v>
      </c>
      <c r="H70" s="8">
        <f>Table2[[#This Row],[Population forecast 2026]]-Table2[[#This Row],[Population estimate 2022]]</f>
        <v>40</v>
      </c>
      <c r="I70" s="8">
        <f>Table2[[#This Row],[Population forecast 2031]]-Table2[[#This Row],[Population forecast 2026]]</f>
        <v>60</v>
      </c>
      <c r="J70" s="8">
        <f>Table2[[#This Row],[Population forecast 2036]]-Table2[[#This Row],[Population forecast 2031]]</f>
        <v>80</v>
      </c>
      <c r="K70" s="8">
        <f>Table2[[#This Row],[Population forecast 2041]]-Table2[[#This Row],[Population forecast 2036]]</f>
        <v>80</v>
      </c>
      <c r="L70" s="8">
        <f>Table2[[#This Row],[Population forecast 2036]]-Table2[[#This Row],[Population estimate 2022]]</f>
        <v>180</v>
      </c>
      <c r="M70" s="8">
        <f>Table2[[#This Row],[Population forecast 2041]]-Table2[[#This Row],[Population estimate 2022]]</f>
        <v>260</v>
      </c>
      <c r="O70" s="25"/>
      <c r="P70" s="25"/>
    </row>
    <row r="71" spans="1:16" x14ac:dyDescent="0.35">
      <c r="A71" s="8" t="s">
        <v>36</v>
      </c>
      <c r="B71" s="8" t="s">
        <v>119</v>
      </c>
      <c r="C71" s="8">
        <v>4155</v>
      </c>
      <c r="D71" s="8">
        <v>5770</v>
      </c>
      <c r="E71" s="8">
        <v>7550</v>
      </c>
      <c r="F71" s="8">
        <v>9320</v>
      </c>
      <c r="G71" s="8">
        <v>10860</v>
      </c>
      <c r="H71" s="8">
        <f>Table2[[#This Row],[Population forecast 2026]]-Table2[[#This Row],[Population estimate 2022]]</f>
        <v>1615</v>
      </c>
      <c r="I71" s="8">
        <f>Table2[[#This Row],[Population forecast 2031]]-Table2[[#This Row],[Population forecast 2026]]</f>
        <v>1780</v>
      </c>
      <c r="J71" s="8">
        <f>Table2[[#This Row],[Population forecast 2036]]-Table2[[#This Row],[Population forecast 2031]]</f>
        <v>1770</v>
      </c>
      <c r="K71" s="8">
        <f>Table2[[#This Row],[Population forecast 2041]]-Table2[[#This Row],[Population forecast 2036]]</f>
        <v>1540</v>
      </c>
      <c r="L71" s="8">
        <f>Table2[[#This Row],[Population forecast 2036]]-Table2[[#This Row],[Population estimate 2022]]</f>
        <v>5165</v>
      </c>
      <c r="M71" s="8">
        <f>Table2[[#This Row],[Population forecast 2041]]-Table2[[#This Row],[Population estimate 2022]]</f>
        <v>6705</v>
      </c>
      <c r="O71" s="25"/>
      <c r="P71" s="25"/>
    </row>
    <row r="72" spans="1:16" x14ac:dyDescent="0.35">
      <c r="A72" s="8" t="s">
        <v>36</v>
      </c>
      <c r="B72" s="8" t="s">
        <v>120</v>
      </c>
      <c r="C72" s="8">
        <v>10835</v>
      </c>
      <c r="D72" s="8">
        <v>10840</v>
      </c>
      <c r="E72" s="8">
        <v>10860</v>
      </c>
      <c r="F72" s="8">
        <v>10920</v>
      </c>
      <c r="G72" s="8">
        <v>10980</v>
      </c>
      <c r="H72" s="8">
        <f>Table2[[#This Row],[Population forecast 2026]]-Table2[[#This Row],[Population estimate 2022]]</f>
        <v>5</v>
      </c>
      <c r="I72" s="8">
        <f>Table2[[#This Row],[Population forecast 2031]]-Table2[[#This Row],[Population forecast 2026]]</f>
        <v>20</v>
      </c>
      <c r="J72" s="8">
        <f>Table2[[#This Row],[Population forecast 2036]]-Table2[[#This Row],[Population forecast 2031]]</f>
        <v>60</v>
      </c>
      <c r="K72" s="8">
        <f>Table2[[#This Row],[Population forecast 2041]]-Table2[[#This Row],[Population forecast 2036]]</f>
        <v>60</v>
      </c>
      <c r="L72" s="8">
        <f>Table2[[#This Row],[Population forecast 2036]]-Table2[[#This Row],[Population estimate 2022]]</f>
        <v>85</v>
      </c>
      <c r="M72" s="8">
        <f>Table2[[#This Row],[Population forecast 2041]]-Table2[[#This Row],[Population estimate 2022]]</f>
        <v>145</v>
      </c>
      <c r="O72" s="25"/>
      <c r="P72" s="25"/>
    </row>
    <row r="73" spans="1:16" x14ac:dyDescent="0.35">
      <c r="A73" s="8" t="s">
        <v>36</v>
      </c>
      <c r="B73" s="8" t="s">
        <v>121</v>
      </c>
      <c r="C73" s="8">
        <v>11645</v>
      </c>
      <c r="D73" s="8">
        <v>11845</v>
      </c>
      <c r="E73" s="8">
        <v>12390</v>
      </c>
      <c r="F73" s="8">
        <v>12905</v>
      </c>
      <c r="G73" s="8">
        <v>13255</v>
      </c>
      <c r="H73" s="8">
        <f>Table2[[#This Row],[Population forecast 2026]]-Table2[[#This Row],[Population estimate 2022]]</f>
        <v>200</v>
      </c>
      <c r="I73" s="8">
        <f>Table2[[#This Row],[Population forecast 2031]]-Table2[[#This Row],[Population forecast 2026]]</f>
        <v>545</v>
      </c>
      <c r="J73" s="8">
        <f>Table2[[#This Row],[Population forecast 2036]]-Table2[[#This Row],[Population forecast 2031]]</f>
        <v>515</v>
      </c>
      <c r="K73" s="8">
        <f>Table2[[#This Row],[Population forecast 2041]]-Table2[[#This Row],[Population forecast 2036]]</f>
        <v>350</v>
      </c>
      <c r="L73" s="8">
        <f>Table2[[#This Row],[Population forecast 2036]]-Table2[[#This Row],[Population estimate 2022]]</f>
        <v>1260</v>
      </c>
      <c r="M73" s="8">
        <f>Table2[[#This Row],[Population forecast 2041]]-Table2[[#This Row],[Population estimate 2022]]</f>
        <v>1610</v>
      </c>
      <c r="O73" s="25"/>
      <c r="P73" s="25"/>
    </row>
    <row r="74" spans="1:16" x14ac:dyDescent="0.35">
      <c r="A74" s="8" t="s">
        <v>36</v>
      </c>
      <c r="B74" s="8" t="s">
        <v>122</v>
      </c>
      <c r="C74" s="8">
        <v>10660</v>
      </c>
      <c r="D74" s="8">
        <v>11040</v>
      </c>
      <c r="E74" s="8">
        <v>11130</v>
      </c>
      <c r="F74" s="8">
        <v>11160</v>
      </c>
      <c r="G74" s="8">
        <v>11220</v>
      </c>
      <c r="H74" s="8">
        <f>Table2[[#This Row],[Population forecast 2026]]-Table2[[#This Row],[Population estimate 2022]]</f>
        <v>380</v>
      </c>
      <c r="I74" s="8">
        <f>Table2[[#This Row],[Population forecast 2031]]-Table2[[#This Row],[Population forecast 2026]]</f>
        <v>90</v>
      </c>
      <c r="J74" s="8">
        <f>Table2[[#This Row],[Population forecast 2036]]-Table2[[#This Row],[Population forecast 2031]]</f>
        <v>30</v>
      </c>
      <c r="K74" s="8">
        <f>Table2[[#This Row],[Population forecast 2041]]-Table2[[#This Row],[Population forecast 2036]]</f>
        <v>60</v>
      </c>
      <c r="L74" s="8">
        <f>Table2[[#This Row],[Population forecast 2036]]-Table2[[#This Row],[Population estimate 2022]]</f>
        <v>500</v>
      </c>
      <c r="M74" s="8">
        <f>Table2[[#This Row],[Population forecast 2041]]-Table2[[#This Row],[Population estimate 2022]]</f>
        <v>560</v>
      </c>
      <c r="O74" s="25"/>
      <c r="P74" s="25"/>
    </row>
    <row r="75" spans="1:16" x14ac:dyDescent="0.35">
      <c r="A75" s="8" t="s">
        <v>36</v>
      </c>
      <c r="B75" s="8" t="s">
        <v>123</v>
      </c>
      <c r="C75" s="8">
        <v>6445</v>
      </c>
      <c r="D75" s="8">
        <v>6860</v>
      </c>
      <c r="E75" s="8">
        <v>7010</v>
      </c>
      <c r="F75" s="8">
        <v>7075</v>
      </c>
      <c r="G75" s="8">
        <v>7150</v>
      </c>
      <c r="H75" s="8">
        <f>Table2[[#This Row],[Population forecast 2026]]-Table2[[#This Row],[Population estimate 2022]]</f>
        <v>415</v>
      </c>
      <c r="I75" s="8">
        <f>Table2[[#This Row],[Population forecast 2031]]-Table2[[#This Row],[Population forecast 2026]]</f>
        <v>150</v>
      </c>
      <c r="J75" s="8">
        <f>Table2[[#This Row],[Population forecast 2036]]-Table2[[#This Row],[Population forecast 2031]]</f>
        <v>65</v>
      </c>
      <c r="K75" s="8">
        <f>Table2[[#This Row],[Population forecast 2041]]-Table2[[#This Row],[Population forecast 2036]]</f>
        <v>75</v>
      </c>
      <c r="L75" s="8">
        <f>Table2[[#This Row],[Population forecast 2036]]-Table2[[#This Row],[Population estimate 2022]]</f>
        <v>630</v>
      </c>
      <c r="M75" s="8">
        <f>Table2[[#This Row],[Population forecast 2041]]-Table2[[#This Row],[Population estimate 2022]]</f>
        <v>705</v>
      </c>
      <c r="O75" s="25"/>
      <c r="P75" s="25"/>
    </row>
    <row r="76" spans="1:16" x14ac:dyDescent="0.35">
      <c r="A76" s="8" t="s">
        <v>36</v>
      </c>
      <c r="B76" s="8" t="s">
        <v>124</v>
      </c>
      <c r="C76" s="8">
        <v>6490</v>
      </c>
      <c r="D76" s="8">
        <v>7995</v>
      </c>
      <c r="E76" s="8">
        <v>10465</v>
      </c>
      <c r="F76" s="8">
        <v>13500</v>
      </c>
      <c r="G76" s="8">
        <v>16720</v>
      </c>
      <c r="H76" s="8">
        <f>Table2[[#This Row],[Population forecast 2026]]-Table2[[#This Row],[Population estimate 2022]]</f>
        <v>1505</v>
      </c>
      <c r="I76" s="8">
        <f>Table2[[#This Row],[Population forecast 2031]]-Table2[[#This Row],[Population forecast 2026]]</f>
        <v>2470</v>
      </c>
      <c r="J76" s="8">
        <f>Table2[[#This Row],[Population forecast 2036]]-Table2[[#This Row],[Population forecast 2031]]</f>
        <v>3035</v>
      </c>
      <c r="K76" s="8">
        <f>Table2[[#This Row],[Population forecast 2041]]-Table2[[#This Row],[Population forecast 2036]]</f>
        <v>3220</v>
      </c>
      <c r="L76" s="8">
        <f>Table2[[#This Row],[Population forecast 2036]]-Table2[[#This Row],[Population estimate 2022]]</f>
        <v>7010</v>
      </c>
      <c r="M76" s="8">
        <f>Table2[[#This Row],[Population forecast 2041]]-Table2[[#This Row],[Population estimate 2022]]</f>
        <v>10230</v>
      </c>
      <c r="O76" s="25"/>
      <c r="P76" s="25"/>
    </row>
    <row r="77" spans="1:16" x14ac:dyDescent="0.35">
      <c r="A77" s="8" t="s">
        <v>36</v>
      </c>
      <c r="B77" s="8" t="s">
        <v>125</v>
      </c>
      <c r="C77" s="8">
        <v>7730</v>
      </c>
      <c r="D77" s="8">
        <v>7835</v>
      </c>
      <c r="E77" s="8">
        <v>8145</v>
      </c>
      <c r="F77" s="8">
        <v>8250</v>
      </c>
      <c r="G77" s="8">
        <v>8320</v>
      </c>
      <c r="H77" s="8">
        <f>Table2[[#This Row],[Population forecast 2026]]-Table2[[#This Row],[Population estimate 2022]]</f>
        <v>105</v>
      </c>
      <c r="I77" s="8">
        <f>Table2[[#This Row],[Population forecast 2031]]-Table2[[#This Row],[Population forecast 2026]]</f>
        <v>310</v>
      </c>
      <c r="J77" s="8">
        <f>Table2[[#This Row],[Population forecast 2036]]-Table2[[#This Row],[Population forecast 2031]]</f>
        <v>105</v>
      </c>
      <c r="K77" s="8">
        <f>Table2[[#This Row],[Population forecast 2041]]-Table2[[#This Row],[Population forecast 2036]]</f>
        <v>70</v>
      </c>
      <c r="L77" s="8">
        <f>Table2[[#This Row],[Population forecast 2036]]-Table2[[#This Row],[Population estimate 2022]]</f>
        <v>520</v>
      </c>
      <c r="M77" s="8">
        <f>Table2[[#This Row],[Population forecast 2041]]-Table2[[#This Row],[Population estimate 2022]]</f>
        <v>590</v>
      </c>
      <c r="O77" s="25"/>
      <c r="P77" s="25"/>
    </row>
    <row r="78" spans="1:16" x14ac:dyDescent="0.35">
      <c r="A78" s="8" t="s">
        <v>36</v>
      </c>
      <c r="B78" s="8" t="s">
        <v>126</v>
      </c>
      <c r="C78" s="8">
        <v>11170</v>
      </c>
      <c r="D78" s="8">
        <v>11120</v>
      </c>
      <c r="E78" s="8">
        <v>11090</v>
      </c>
      <c r="F78" s="8">
        <v>11075</v>
      </c>
      <c r="G78" s="8">
        <v>11095</v>
      </c>
      <c r="H78" s="8">
        <f>Table2[[#This Row],[Population forecast 2026]]-Table2[[#This Row],[Population estimate 2022]]</f>
        <v>-50</v>
      </c>
      <c r="I78" s="8">
        <f>Table2[[#This Row],[Population forecast 2031]]-Table2[[#This Row],[Population forecast 2026]]</f>
        <v>-30</v>
      </c>
      <c r="J78" s="8">
        <f>Table2[[#This Row],[Population forecast 2036]]-Table2[[#This Row],[Population forecast 2031]]</f>
        <v>-15</v>
      </c>
      <c r="K78" s="8">
        <f>Table2[[#This Row],[Population forecast 2041]]-Table2[[#This Row],[Population forecast 2036]]</f>
        <v>20</v>
      </c>
      <c r="L78" s="8">
        <f>Table2[[#This Row],[Population forecast 2036]]-Table2[[#This Row],[Population estimate 2022]]</f>
        <v>-95</v>
      </c>
      <c r="M78" s="8">
        <f>Table2[[#This Row],[Population forecast 2041]]-Table2[[#This Row],[Population estimate 2022]]</f>
        <v>-75</v>
      </c>
      <c r="O78" s="25"/>
      <c r="P78" s="25"/>
    </row>
    <row r="79" spans="1:16" x14ac:dyDescent="0.35">
      <c r="A79" s="17" t="s">
        <v>36</v>
      </c>
      <c r="B79" s="17" t="s">
        <v>30</v>
      </c>
      <c r="C79" s="17">
        <v>183005</v>
      </c>
      <c r="D79" s="17">
        <v>191375</v>
      </c>
      <c r="E79" s="17">
        <v>200720</v>
      </c>
      <c r="F79" s="17">
        <v>207960</v>
      </c>
      <c r="G79" s="17">
        <v>214190</v>
      </c>
      <c r="H79" s="17">
        <f>Table2[[#This Row],[Population forecast 2026]]-Table2[[#This Row],[Population estimate 2022]]</f>
        <v>8370</v>
      </c>
      <c r="I79" s="17">
        <f>Table2[[#This Row],[Population forecast 2031]]-Table2[[#This Row],[Population forecast 2026]]</f>
        <v>9345</v>
      </c>
      <c r="J79" s="17">
        <f>Table2[[#This Row],[Population forecast 2036]]-Table2[[#This Row],[Population forecast 2031]]</f>
        <v>7240</v>
      </c>
      <c r="K79" s="17">
        <f>Table2[[#This Row],[Population forecast 2041]]-Table2[[#This Row],[Population forecast 2036]]</f>
        <v>6230</v>
      </c>
      <c r="L79" s="17">
        <f>Table2[[#This Row],[Population forecast 2036]]-Table2[[#This Row],[Population estimate 2022]]</f>
        <v>24955</v>
      </c>
      <c r="M79" s="17">
        <f>Table2[[#This Row],[Population forecast 2041]]-Table2[[#This Row],[Population estimate 2022]]</f>
        <v>31185</v>
      </c>
      <c r="O79" s="25"/>
      <c r="P79" s="25"/>
    </row>
    <row r="80" spans="1:16" ht="14.15" customHeight="1" x14ac:dyDescent="0.35">
      <c r="A80" s="8" t="s">
        <v>37</v>
      </c>
      <c r="B80" s="8" t="s">
        <v>127</v>
      </c>
      <c r="C80" s="8">
        <v>3695</v>
      </c>
      <c r="D80" s="8">
        <v>3740</v>
      </c>
      <c r="E80" s="8">
        <v>3740</v>
      </c>
      <c r="F80" s="8">
        <v>3855</v>
      </c>
      <c r="G80" s="8">
        <v>3985</v>
      </c>
      <c r="H80" s="8">
        <f>Table2[[#This Row],[Population forecast 2026]]-Table2[[#This Row],[Population estimate 2022]]</f>
        <v>45</v>
      </c>
      <c r="I80" s="8">
        <f>Table2[[#This Row],[Population forecast 2031]]-Table2[[#This Row],[Population forecast 2026]]</f>
        <v>0</v>
      </c>
      <c r="J80" s="8">
        <f>Table2[[#This Row],[Population forecast 2036]]-Table2[[#This Row],[Population forecast 2031]]</f>
        <v>115</v>
      </c>
      <c r="K80" s="8">
        <f>Table2[[#This Row],[Population forecast 2041]]-Table2[[#This Row],[Population forecast 2036]]</f>
        <v>130</v>
      </c>
      <c r="L80" s="8">
        <f>Table2[[#This Row],[Population forecast 2036]]-Table2[[#This Row],[Population estimate 2022]]</f>
        <v>160</v>
      </c>
      <c r="M80" s="8">
        <f>Table2[[#This Row],[Population forecast 2041]]-Table2[[#This Row],[Population estimate 2022]]</f>
        <v>290</v>
      </c>
      <c r="O80" s="25"/>
      <c r="P80" s="25"/>
    </row>
    <row r="81" spans="1:16" x14ac:dyDescent="0.35">
      <c r="A81" s="8" t="s">
        <v>37</v>
      </c>
      <c r="B81" s="8" t="s">
        <v>128</v>
      </c>
      <c r="C81" s="8">
        <v>3870</v>
      </c>
      <c r="D81" s="8">
        <v>3965</v>
      </c>
      <c r="E81" s="8">
        <v>3925</v>
      </c>
      <c r="F81" s="8">
        <v>4005</v>
      </c>
      <c r="G81" s="8">
        <v>4090</v>
      </c>
      <c r="H81" s="8">
        <f>Table2[[#This Row],[Population forecast 2026]]-Table2[[#This Row],[Population estimate 2022]]</f>
        <v>95</v>
      </c>
      <c r="I81" s="8">
        <f>Table2[[#This Row],[Population forecast 2031]]-Table2[[#This Row],[Population forecast 2026]]</f>
        <v>-40</v>
      </c>
      <c r="J81" s="8">
        <f>Table2[[#This Row],[Population forecast 2036]]-Table2[[#This Row],[Population forecast 2031]]</f>
        <v>80</v>
      </c>
      <c r="K81" s="8">
        <f>Table2[[#This Row],[Population forecast 2041]]-Table2[[#This Row],[Population forecast 2036]]</f>
        <v>85</v>
      </c>
      <c r="L81" s="8">
        <f>Table2[[#This Row],[Population forecast 2036]]-Table2[[#This Row],[Population estimate 2022]]</f>
        <v>135</v>
      </c>
      <c r="M81" s="8">
        <f>Table2[[#This Row],[Population forecast 2041]]-Table2[[#This Row],[Population estimate 2022]]</f>
        <v>220</v>
      </c>
      <c r="O81" s="25"/>
      <c r="P81" s="25"/>
    </row>
    <row r="82" spans="1:16" x14ac:dyDescent="0.35">
      <c r="A82" s="8" t="s">
        <v>37</v>
      </c>
      <c r="B82" s="8" t="s">
        <v>129</v>
      </c>
      <c r="C82" s="8">
        <v>3510</v>
      </c>
      <c r="D82" s="8">
        <v>4050</v>
      </c>
      <c r="E82" s="8">
        <v>4080</v>
      </c>
      <c r="F82" s="8">
        <v>4175</v>
      </c>
      <c r="G82" s="8">
        <v>4295</v>
      </c>
      <c r="H82" s="8">
        <f>Table2[[#This Row],[Population forecast 2026]]-Table2[[#This Row],[Population estimate 2022]]</f>
        <v>540</v>
      </c>
      <c r="I82" s="8">
        <f>Table2[[#This Row],[Population forecast 2031]]-Table2[[#This Row],[Population forecast 2026]]</f>
        <v>30</v>
      </c>
      <c r="J82" s="8">
        <f>Table2[[#This Row],[Population forecast 2036]]-Table2[[#This Row],[Population forecast 2031]]</f>
        <v>95</v>
      </c>
      <c r="K82" s="8">
        <f>Table2[[#This Row],[Population forecast 2041]]-Table2[[#This Row],[Population forecast 2036]]</f>
        <v>120</v>
      </c>
      <c r="L82" s="8">
        <f>Table2[[#This Row],[Population forecast 2036]]-Table2[[#This Row],[Population estimate 2022]]</f>
        <v>665</v>
      </c>
      <c r="M82" s="8">
        <f>Table2[[#This Row],[Population forecast 2041]]-Table2[[#This Row],[Population estimate 2022]]</f>
        <v>785</v>
      </c>
      <c r="O82" s="25"/>
      <c r="P82" s="25"/>
    </row>
    <row r="83" spans="1:16" x14ac:dyDescent="0.35">
      <c r="A83" s="8" t="s">
        <v>37</v>
      </c>
      <c r="B83" s="8" t="s">
        <v>130</v>
      </c>
      <c r="C83" s="8">
        <v>4190</v>
      </c>
      <c r="D83" s="8">
        <v>4340</v>
      </c>
      <c r="E83" s="8">
        <v>4295</v>
      </c>
      <c r="F83" s="8">
        <v>4370</v>
      </c>
      <c r="G83" s="8">
        <v>4460</v>
      </c>
      <c r="H83" s="8">
        <f>Table2[[#This Row],[Population forecast 2026]]-Table2[[#This Row],[Population estimate 2022]]</f>
        <v>150</v>
      </c>
      <c r="I83" s="8">
        <f>Table2[[#This Row],[Population forecast 2031]]-Table2[[#This Row],[Population forecast 2026]]</f>
        <v>-45</v>
      </c>
      <c r="J83" s="8">
        <f>Table2[[#This Row],[Population forecast 2036]]-Table2[[#This Row],[Population forecast 2031]]</f>
        <v>75</v>
      </c>
      <c r="K83" s="8">
        <f>Table2[[#This Row],[Population forecast 2041]]-Table2[[#This Row],[Population forecast 2036]]</f>
        <v>90</v>
      </c>
      <c r="L83" s="8">
        <f>Table2[[#This Row],[Population forecast 2036]]-Table2[[#This Row],[Population estimate 2022]]</f>
        <v>180</v>
      </c>
      <c r="M83" s="8">
        <f>Table2[[#This Row],[Population forecast 2041]]-Table2[[#This Row],[Population estimate 2022]]</f>
        <v>270</v>
      </c>
      <c r="O83" s="25"/>
      <c r="P83" s="25"/>
    </row>
    <row r="84" spans="1:16" x14ac:dyDescent="0.35">
      <c r="A84" s="8" t="s">
        <v>37</v>
      </c>
      <c r="B84" s="8" t="s">
        <v>131</v>
      </c>
      <c r="C84" s="8">
        <v>3965</v>
      </c>
      <c r="D84" s="8">
        <v>4095</v>
      </c>
      <c r="E84" s="8">
        <v>5035</v>
      </c>
      <c r="F84" s="8">
        <v>6785</v>
      </c>
      <c r="G84" s="8">
        <v>8950</v>
      </c>
      <c r="H84" s="8">
        <f>Table2[[#This Row],[Population forecast 2026]]-Table2[[#This Row],[Population estimate 2022]]</f>
        <v>130</v>
      </c>
      <c r="I84" s="8">
        <f>Table2[[#This Row],[Population forecast 2031]]-Table2[[#This Row],[Population forecast 2026]]</f>
        <v>940</v>
      </c>
      <c r="J84" s="8">
        <f>Table2[[#This Row],[Population forecast 2036]]-Table2[[#This Row],[Population forecast 2031]]</f>
        <v>1750</v>
      </c>
      <c r="K84" s="8">
        <f>Table2[[#This Row],[Population forecast 2041]]-Table2[[#This Row],[Population forecast 2036]]</f>
        <v>2165</v>
      </c>
      <c r="L84" s="8">
        <f>Table2[[#This Row],[Population forecast 2036]]-Table2[[#This Row],[Population estimate 2022]]</f>
        <v>2820</v>
      </c>
      <c r="M84" s="8">
        <f>Table2[[#This Row],[Population forecast 2041]]-Table2[[#This Row],[Population estimate 2022]]</f>
        <v>4985</v>
      </c>
      <c r="O84" s="25"/>
      <c r="P84" s="25"/>
    </row>
    <row r="85" spans="1:16" x14ac:dyDescent="0.35">
      <c r="A85" s="8" t="s">
        <v>37</v>
      </c>
      <c r="B85" s="8" t="s">
        <v>132</v>
      </c>
      <c r="C85" s="8">
        <v>12295</v>
      </c>
      <c r="D85" s="8">
        <v>13905</v>
      </c>
      <c r="E85" s="8">
        <v>15380</v>
      </c>
      <c r="F85" s="8">
        <v>16775</v>
      </c>
      <c r="G85" s="8">
        <v>16825</v>
      </c>
      <c r="H85" s="8">
        <f>Table2[[#This Row],[Population forecast 2026]]-Table2[[#This Row],[Population estimate 2022]]</f>
        <v>1610</v>
      </c>
      <c r="I85" s="8">
        <f>Table2[[#This Row],[Population forecast 2031]]-Table2[[#This Row],[Population forecast 2026]]</f>
        <v>1475</v>
      </c>
      <c r="J85" s="8">
        <f>Table2[[#This Row],[Population forecast 2036]]-Table2[[#This Row],[Population forecast 2031]]</f>
        <v>1395</v>
      </c>
      <c r="K85" s="8">
        <f>Table2[[#This Row],[Population forecast 2041]]-Table2[[#This Row],[Population forecast 2036]]</f>
        <v>50</v>
      </c>
      <c r="L85" s="8">
        <f>Table2[[#This Row],[Population forecast 2036]]-Table2[[#This Row],[Population estimate 2022]]</f>
        <v>4480</v>
      </c>
      <c r="M85" s="8">
        <f>Table2[[#This Row],[Population forecast 2041]]-Table2[[#This Row],[Population estimate 2022]]</f>
        <v>4530</v>
      </c>
      <c r="O85" s="25"/>
      <c r="P85" s="25"/>
    </row>
    <row r="86" spans="1:16" x14ac:dyDescent="0.35">
      <c r="A86" s="8" t="s">
        <v>37</v>
      </c>
      <c r="B86" s="8" t="s">
        <v>133</v>
      </c>
      <c r="C86" s="8">
        <v>6495</v>
      </c>
      <c r="D86" s="8">
        <v>6540</v>
      </c>
      <c r="E86" s="8">
        <v>6455</v>
      </c>
      <c r="F86" s="8">
        <v>6495</v>
      </c>
      <c r="G86" s="8">
        <v>6570</v>
      </c>
      <c r="H86" s="8">
        <f>Table2[[#This Row],[Population forecast 2026]]-Table2[[#This Row],[Population estimate 2022]]</f>
        <v>45</v>
      </c>
      <c r="I86" s="8">
        <f>Table2[[#This Row],[Population forecast 2031]]-Table2[[#This Row],[Population forecast 2026]]</f>
        <v>-85</v>
      </c>
      <c r="J86" s="8">
        <f>Table2[[#This Row],[Population forecast 2036]]-Table2[[#This Row],[Population forecast 2031]]</f>
        <v>40</v>
      </c>
      <c r="K86" s="8">
        <f>Table2[[#This Row],[Population forecast 2041]]-Table2[[#This Row],[Population forecast 2036]]</f>
        <v>75</v>
      </c>
      <c r="L86" s="8">
        <f>Table2[[#This Row],[Population forecast 2036]]-Table2[[#This Row],[Population estimate 2022]]</f>
        <v>0</v>
      </c>
      <c r="M86" s="8">
        <f>Table2[[#This Row],[Population forecast 2041]]-Table2[[#This Row],[Population estimate 2022]]</f>
        <v>75</v>
      </c>
      <c r="O86" s="25"/>
      <c r="P86" s="25"/>
    </row>
    <row r="87" spans="1:16" x14ac:dyDescent="0.35">
      <c r="A87" s="8" t="s">
        <v>37</v>
      </c>
      <c r="B87" s="8" t="s">
        <v>134</v>
      </c>
      <c r="C87" s="8">
        <v>7025</v>
      </c>
      <c r="D87" s="8">
        <v>7750</v>
      </c>
      <c r="E87" s="8">
        <v>7805</v>
      </c>
      <c r="F87" s="8">
        <v>7885</v>
      </c>
      <c r="G87" s="8">
        <v>7965</v>
      </c>
      <c r="H87" s="8">
        <f>Table2[[#This Row],[Population forecast 2026]]-Table2[[#This Row],[Population estimate 2022]]</f>
        <v>725</v>
      </c>
      <c r="I87" s="8">
        <f>Table2[[#This Row],[Population forecast 2031]]-Table2[[#This Row],[Population forecast 2026]]</f>
        <v>55</v>
      </c>
      <c r="J87" s="8">
        <f>Table2[[#This Row],[Population forecast 2036]]-Table2[[#This Row],[Population forecast 2031]]</f>
        <v>80</v>
      </c>
      <c r="K87" s="8">
        <f>Table2[[#This Row],[Population forecast 2041]]-Table2[[#This Row],[Population forecast 2036]]</f>
        <v>80</v>
      </c>
      <c r="L87" s="8">
        <f>Table2[[#This Row],[Population forecast 2036]]-Table2[[#This Row],[Population estimate 2022]]</f>
        <v>860</v>
      </c>
      <c r="M87" s="8">
        <f>Table2[[#This Row],[Population forecast 2041]]-Table2[[#This Row],[Population estimate 2022]]</f>
        <v>940</v>
      </c>
      <c r="O87" s="25"/>
      <c r="P87" s="25"/>
    </row>
    <row r="88" spans="1:16" x14ac:dyDescent="0.35">
      <c r="A88" s="8" t="s">
        <v>37</v>
      </c>
      <c r="B88" s="8" t="s">
        <v>135</v>
      </c>
      <c r="C88" s="8">
        <v>3705</v>
      </c>
      <c r="D88" s="8">
        <v>4175</v>
      </c>
      <c r="E88" s="8">
        <v>6395</v>
      </c>
      <c r="F88" s="8">
        <v>7100</v>
      </c>
      <c r="G88" s="8">
        <v>7120</v>
      </c>
      <c r="H88" s="8">
        <f>Table2[[#This Row],[Population forecast 2026]]-Table2[[#This Row],[Population estimate 2022]]</f>
        <v>470</v>
      </c>
      <c r="I88" s="8">
        <f>Table2[[#This Row],[Population forecast 2031]]-Table2[[#This Row],[Population forecast 2026]]</f>
        <v>2220</v>
      </c>
      <c r="J88" s="8">
        <f>Table2[[#This Row],[Population forecast 2036]]-Table2[[#This Row],[Population forecast 2031]]</f>
        <v>705</v>
      </c>
      <c r="K88" s="8">
        <f>Table2[[#This Row],[Population forecast 2041]]-Table2[[#This Row],[Population forecast 2036]]</f>
        <v>20</v>
      </c>
      <c r="L88" s="8">
        <f>Table2[[#This Row],[Population forecast 2036]]-Table2[[#This Row],[Population estimate 2022]]</f>
        <v>3395</v>
      </c>
      <c r="M88" s="8">
        <f>Table2[[#This Row],[Population forecast 2041]]-Table2[[#This Row],[Population estimate 2022]]</f>
        <v>3415</v>
      </c>
      <c r="O88" s="25"/>
      <c r="P88" s="25"/>
    </row>
    <row r="89" spans="1:16" x14ac:dyDescent="0.35">
      <c r="A89" s="8" t="s">
        <v>37</v>
      </c>
      <c r="B89" s="8" t="s">
        <v>136</v>
      </c>
      <c r="C89" s="8">
        <v>10830</v>
      </c>
      <c r="D89" s="8">
        <v>12790</v>
      </c>
      <c r="E89" s="8">
        <v>14455</v>
      </c>
      <c r="F89" s="8">
        <v>14905</v>
      </c>
      <c r="G89" s="8">
        <v>14835</v>
      </c>
      <c r="H89" s="8">
        <f>Table2[[#This Row],[Population forecast 2026]]-Table2[[#This Row],[Population estimate 2022]]</f>
        <v>1960</v>
      </c>
      <c r="I89" s="8">
        <f>Table2[[#This Row],[Population forecast 2031]]-Table2[[#This Row],[Population forecast 2026]]</f>
        <v>1665</v>
      </c>
      <c r="J89" s="8">
        <f>Table2[[#This Row],[Population forecast 2036]]-Table2[[#This Row],[Population forecast 2031]]</f>
        <v>450</v>
      </c>
      <c r="K89" s="8">
        <f>Table2[[#This Row],[Population forecast 2041]]-Table2[[#This Row],[Population forecast 2036]]</f>
        <v>-70</v>
      </c>
      <c r="L89" s="8">
        <f>Table2[[#This Row],[Population forecast 2036]]-Table2[[#This Row],[Population estimate 2022]]</f>
        <v>4075</v>
      </c>
      <c r="M89" s="8">
        <f>Table2[[#This Row],[Population forecast 2041]]-Table2[[#This Row],[Population estimate 2022]]</f>
        <v>4005</v>
      </c>
      <c r="O89" s="25"/>
      <c r="P89" s="25"/>
    </row>
    <row r="90" spans="1:16" x14ac:dyDescent="0.35">
      <c r="A90" s="8" t="s">
        <v>37</v>
      </c>
      <c r="B90" s="8" t="s">
        <v>137</v>
      </c>
      <c r="C90" s="8">
        <v>3440</v>
      </c>
      <c r="D90" s="8">
        <v>3495</v>
      </c>
      <c r="E90" s="8">
        <v>3480</v>
      </c>
      <c r="F90" s="8">
        <v>3590</v>
      </c>
      <c r="G90" s="8">
        <v>3720</v>
      </c>
      <c r="H90" s="8">
        <f>Table2[[#This Row],[Population forecast 2026]]-Table2[[#This Row],[Population estimate 2022]]</f>
        <v>55</v>
      </c>
      <c r="I90" s="8">
        <f>Table2[[#This Row],[Population forecast 2031]]-Table2[[#This Row],[Population forecast 2026]]</f>
        <v>-15</v>
      </c>
      <c r="J90" s="8">
        <f>Table2[[#This Row],[Population forecast 2036]]-Table2[[#This Row],[Population forecast 2031]]</f>
        <v>110</v>
      </c>
      <c r="K90" s="8">
        <f>Table2[[#This Row],[Population forecast 2041]]-Table2[[#This Row],[Population forecast 2036]]</f>
        <v>130</v>
      </c>
      <c r="L90" s="8">
        <f>Table2[[#This Row],[Population forecast 2036]]-Table2[[#This Row],[Population estimate 2022]]</f>
        <v>150</v>
      </c>
      <c r="M90" s="8">
        <f>Table2[[#This Row],[Population forecast 2041]]-Table2[[#This Row],[Population estimate 2022]]</f>
        <v>280</v>
      </c>
      <c r="O90" s="25"/>
      <c r="P90" s="25"/>
    </row>
    <row r="91" spans="1:16" x14ac:dyDescent="0.35">
      <c r="A91" s="8" t="s">
        <v>37</v>
      </c>
      <c r="B91" s="8" t="s">
        <v>138</v>
      </c>
      <c r="C91" s="8">
        <v>3810</v>
      </c>
      <c r="D91" s="8">
        <v>4055</v>
      </c>
      <c r="E91" s="8">
        <v>4050</v>
      </c>
      <c r="F91" s="8">
        <v>4165</v>
      </c>
      <c r="G91" s="8">
        <v>4285</v>
      </c>
      <c r="H91" s="8">
        <f>Table2[[#This Row],[Population forecast 2026]]-Table2[[#This Row],[Population estimate 2022]]</f>
        <v>245</v>
      </c>
      <c r="I91" s="8">
        <f>Table2[[#This Row],[Population forecast 2031]]-Table2[[#This Row],[Population forecast 2026]]</f>
        <v>-5</v>
      </c>
      <c r="J91" s="8">
        <f>Table2[[#This Row],[Population forecast 2036]]-Table2[[#This Row],[Population forecast 2031]]</f>
        <v>115</v>
      </c>
      <c r="K91" s="8">
        <f>Table2[[#This Row],[Population forecast 2041]]-Table2[[#This Row],[Population forecast 2036]]</f>
        <v>120</v>
      </c>
      <c r="L91" s="8">
        <f>Table2[[#This Row],[Population forecast 2036]]-Table2[[#This Row],[Population estimate 2022]]</f>
        <v>355</v>
      </c>
      <c r="M91" s="8">
        <f>Table2[[#This Row],[Population forecast 2041]]-Table2[[#This Row],[Population estimate 2022]]</f>
        <v>475</v>
      </c>
      <c r="O91" s="25"/>
      <c r="P91" s="25"/>
    </row>
    <row r="92" spans="1:16" x14ac:dyDescent="0.35">
      <c r="A92" s="8" t="s">
        <v>37</v>
      </c>
      <c r="B92" s="8" t="s">
        <v>139</v>
      </c>
      <c r="C92" s="8">
        <v>5495</v>
      </c>
      <c r="D92" s="8">
        <v>6730</v>
      </c>
      <c r="E92" s="8">
        <v>7115</v>
      </c>
      <c r="F92" s="8">
        <v>8030</v>
      </c>
      <c r="G92" s="8">
        <v>8075</v>
      </c>
      <c r="H92" s="8">
        <f>Table2[[#This Row],[Population forecast 2026]]-Table2[[#This Row],[Population estimate 2022]]</f>
        <v>1235</v>
      </c>
      <c r="I92" s="8">
        <f>Table2[[#This Row],[Population forecast 2031]]-Table2[[#This Row],[Population forecast 2026]]</f>
        <v>385</v>
      </c>
      <c r="J92" s="8">
        <f>Table2[[#This Row],[Population forecast 2036]]-Table2[[#This Row],[Population forecast 2031]]</f>
        <v>915</v>
      </c>
      <c r="K92" s="8">
        <f>Table2[[#This Row],[Population forecast 2041]]-Table2[[#This Row],[Population forecast 2036]]</f>
        <v>45</v>
      </c>
      <c r="L92" s="8">
        <f>Table2[[#This Row],[Population forecast 2036]]-Table2[[#This Row],[Population estimate 2022]]</f>
        <v>2535</v>
      </c>
      <c r="M92" s="8">
        <f>Table2[[#This Row],[Population forecast 2041]]-Table2[[#This Row],[Population estimate 2022]]</f>
        <v>2580</v>
      </c>
      <c r="O92" s="25"/>
      <c r="P92" s="25"/>
    </row>
    <row r="93" spans="1:16" x14ac:dyDescent="0.35">
      <c r="A93" s="8" t="s">
        <v>37</v>
      </c>
      <c r="B93" s="8" t="s">
        <v>140</v>
      </c>
      <c r="C93" s="8">
        <v>3435</v>
      </c>
      <c r="D93" s="8">
        <v>3890</v>
      </c>
      <c r="E93" s="8">
        <v>3865</v>
      </c>
      <c r="F93" s="8">
        <v>3950</v>
      </c>
      <c r="G93" s="8">
        <v>4040</v>
      </c>
      <c r="H93" s="8">
        <f>Table2[[#This Row],[Population forecast 2026]]-Table2[[#This Row],[Population estimate 2022]]</f>
        <v>455</v>
      </c>
      <c r="I93" s="8">
        <f>Table2[[#This Row],[Population forecast 2031]]-Table2[[#This Row],[Population forecast 2026]]</f>
        <v>-25</v>
      </c>
      <c r="J93" s="8">
        <f>Table2[[#This Row],[Population forecast 2036]]-Table2[[#This Row],[Population forecast 2031]]</f>
        <v>85</v>
      </c>
      <c r="K93" s="8">
        <f>Table2[[#This Row],[Population forecast 2041]]-Table2[[#This Row],[Population forecast 2036]]</f>
        <v>90</v>
      </c>
      <c r="L93" s="8">
        <f>Table2[[#This Row],[Population forecast 2036]]-Table2[[#This Row],[Population estimate 2022]]</f>
        <v>515</v>
      </c>
      <c r="M93" s="8">
        <f>Table2[[#This Row],[Population forecast 2041]]-Table2[[#This Row],[Population estimate 2022]]</f>
        <v>605</v>
      </c>
      <c r="O93" s="25"/>
      <c r="P93" s="25"/>
    </row>
    <row r="94" spans="1:16" x14ac:dyDescent="0.35">
      <c r="A94" s="8" t="s">
        <v>37</v>
      </c>
      <c r="B94" s="8" t="s">
        <v>141</v>
      </c>
      <c r="C94" s="8">
        <v>10915</v>
      </c>
      <c r="D94" s="8">
        <v>11050</v>
      </c>
      <c r="E94" s="8">
        <v>10995</v>
      </c>
      <c r="F94" s="8">
        <v>11095</v>
      </c>
      <c r="G94" s="8">
        <v>11200</v>
      </c>
      <c r="H94" s="8">
        <f>Table2[[#This Row],[Population forecast 2026]]-Table2[[#This Row],[Population estimate 2022]]</f>
        <v>135</v>
      </c>
      <c r="I94" s="8">
        <f>Table2[[#This Row],[Population forecast 2031]]-Table2[[#This Row],[Population forecast 2026]]</f>
        <v>-55</v>
      </c>
      <c r="J94" s="8">
        <f>Table2[[#This Row],[Population forecast 2036]]-Table2[[#This Row],[Population forecast 2031]]</f>
        <v>100</v>
      </c>
      <c r="K94" s="8">
        <f>Table2[[#This Row],[Population forecast 2041]]-Table2[[#This Row],[Population forecast 2036]]</f>
        <v>105</v>
      </c>
      <c r="L94" s="8">
        <f>Table2[[#This Row],[Population forecast 2036]]-Table2[[#This Row],[Population estimate 2022]]</f>
        <v>180</v>
      </c>
      <c r="M94" s="8">
        <f>Table2[[#This Row],[Population forecast 2041]]-Table2[[#This Row],[Population estimate 2022]]</f>
        <v>285</v>
      </c>
      <c r="O94" s="25"/>
      <c r="P94" s="25"/>
    </row>
    <row r="95" spans="1:16" x14ac:dyDescent="0.35">
      <c r="A95" s="8" t="s">
        <v>37</v>
      </c>
      <c r="B95" s="8" t="s">
        <v>142</v>
      </c>
      <c r="C95" s="8">
        <v>11385</v>
      </c>
      <c r="D95" s="8">
        <v>11880</v>
      </c>
      <c r="E95" s="8">
        <v>13225</v>
      </c>
      <c r="F95" s="8">
        <v>14095</v>
      </c>
      <c r="G95" s="8">
        <v>14035</v>
      </c>
      <c r="H95" s="8">
        <f>Table2[[#This Row],[Population forecast 2026]]-Table2[[#This Row],[Population estimate 2022]]</f>
        <v>495</v>
      </c>
      <c r="I95" s="8">
        <f>Table2[[#This Row],[Population forecast 2031]]-Table2[[#This Row],[Population forecast 2026]]</f>
        <v>1345</v>
      </c>
      <c r="J95" s="8">
        <f>Table2[[#This Row],[Population forecast 2036]]-Table2[[#This Row],[Population forecast 2031]]</f>
        <v>870</v>
      </c>
      <c r="K95" s="8">
        <f>Table2[[#This Row],[Population forecast 2041]]-Table2[[#This Row],[Population forecast 2036]]</f>
        <v>-60</v>
      </c>
      <c r="L95" s="8">
        <f>Table2[[#This Row],[Population forecast 2036]]-Table2[[#This Row],[Population estimate 2022]]</f>
        <v>2710</v>
      </c>
      <c r="M95" s="8">
        <f>Table2[[#This Row],[Population forecast 2041]]-Table2[[#This Row],[Population estimate 2022]]</f>
        <v>2650</v>
      </c>
      <c r="O95" s="25"/>
      <c r="P95" s="25"/>
    </row>
    <row r="96" spans="1:16" x14ac:dyDescent="0.35">
      <c r="A96" s="8" t="s">
        <v>37</v>
      </c>
      <c r="B96" s="8" t="s">
        <v>143</v>
      </c>
      <c r="C96" s="8">
        <v>7310</v>
      </c>
      <c r="D96" s="8">
        <v>7600</v>
      </c>
      <c r="E96" s="8">
        <v>7605</v>
      </c>
      <c r="F96" s="8">
        <v>7715</v>
      </c>
      <c r="G96" s="8">
        <v>7845</v>
      </c>
      <c r="H96" s="8">
        <f>Table2[[#This Row],[Population forecast 2026]]-Table2[[#This Row],[Population estimate 2022]]</f>
        <v>290</v>
      </c>
      <c r="I96" s="8">
        <f>Table2[[#This Row],[Population forecast 2031]]-Table2[[#This Row],[Population forecast 2026]]</f>
        <v>5</v>
      </c>
      <c r="J96" s="8">
        <f>Table2[[#This Row],[Population forecast 2036]]-Table2[[#This Row],[Population forecast 2031]]</f>
        <v>110</v>
      </c>
      <c r="K96" s="8">
        <f>Table2[[#This Row],[Population forecast 2041]]-Table2[[#This Row],[Population forecast 2036]]</f>
        <v>130</v>
      </c>
      <c r="L96" s="8">
        <f>Table2[[#This Row],[Population forecast 2036]]-Table2[[#This Row],[Population estimate 2022]]</f>
        <v>405</v>
      </c>
      <c r="M96" s="8">
        <f>Table2[[#This Row],[Population forecast 2041]]-Table2[[#This Row],[Population estimate 2022]]</f>
        <v>535</v>
      </c>
      <c r="O96" s="25"/>
      <c r="P96" s="25"/>
    </row>
    <row r="97" spans="1:16" x14ac:dyDescent="0.35">
      <c r="A97" s="8" t="s">
        <v>37</v>
      </c>
      <c r="B97" s="8" t="s">
        <v>144</v>
      </c>
      <c r="C97" s="8">
        <v>8010</v>
      </c>
      <c r="D97" s="8">
        <v>9520</v>
      </c>
      <c r="E97" s="8">
        <v>13000</v>
      </c>
      <c r="F97" s="8">
        <v>16210</v>
      </c>
      <c r="G97" s="8">
        <v>19325</v>
      </c>
      <c r="H97" s="8">
        <f>Table2[[#This Row],[Population forecast 2026]]-Table2[[#This Row],[Population estimate 2022]]</f>
        <v>1510</v>
      </c>
      <c r="I97" s="8">
        <f>Table2[[#This Row],[Population forecast 2031]]-Table2[[#This Row],[Population forecast 2026]]</f>
        <v>3480</v>
      </c>
      <c r="J97" s="8">
        <f>Table2[[#This Row],[Population forecast 2036]]-Table2[[#This Row],[Population forecast 2031]]</f>
        <v>3210</v>
      </c>
      <c r="K97" s="8">
        <f>Table2[[#This Row],[Population forecast 2041]]-Table2[[#This Row],[Population forecast 2036]]</f>
        <v>3115</v>
      </c>
      <c r="L97" s="8">
        <f>Table2[[#This Row],[Population forecast 2036]]-Table2[[#This Row],[Population estimate 2022]]</f>
        <v>8200</v>
      </c>
      <c r="M97" s="8">
        <f>Table2[[#This Row],[Population forecast 2041]]-Table2[[#This Row],[Population estimate 2022]]</f>
        <v>11315</v>
      </c>
      <c r="O97" s="25"/>
      <c r="P97" s="25"/>
    </row>
    <row r="98" spans="1:16" x14ac:dyDescent="0.35">
      <c r="A98" s="8" t="s">
        <v>37</v>
      </c>
      <c r="B98" s="8" t="s">
        <v>145</v>
      </c>
      <c r="C98" s="8">
        <v>8600</v>
      </c>
      <c r="D98" s="8">
        <v>8805</v>
      </c>
      <c r="E98" s="8">
        <v>8770</v>
      </c>
      <c r="F98" s="8">
        <v>8845</v>
      </c>
      <c r="G98" s="8">
        <v>8945</v>
      </c>
      <c r="H98" s="8">
        <f>Table2[[#This Row],[Population forecast 2026]]-Table2[[#This Row],[Population estimate 2022]]</f>
        <v>205</v>
      </c>
      <c r="I98" s="8">
        <f>Table2[[#This Row],[Population forecast 2031]]-Table2[[#This Row],[Population forecast 2026]]</f>
        <v>-35</v>
      </c>
      <c r="J98" s="8">
        <f>Table2[[#This Row],[Population forecast 2036]]-Table2[[#This Row],[Population forecast 2031]]</f>
        <v>75</v>
      </c>
      <c r="K98" s="8">
        <f>Table2[[#This Row],[Population forecast 2041]]-Table2[[#This Row],[Population forecast 2036]]</f>
        <v>100</v>
      </c>
      <c r="L98" s="8">
        <f>Table2[[#This Row],[Population forecast 2036]]-Table2[[#This Row],[Population estimate 2022]]</f>
        <v>245</v>
      </c>
      <c r="M98" s="8">
        <f>Table2[[#This Row],[Population forecast 2041]]-Table2[[#This Row],[Population estimate 2022]]</f>
        <v>345</v>
      </c>
      <c r="O98" s="25"/>
      <c r="P98" s="25"/>
    </row>
    <row r="99" spans="1:16" x14ac:dyDescent="0.35">
      <c r="A99" s="8" t="s">
        <v>37</v>
      </c>
      <c r="B99" s="8" t="s">
        <v>146</v>
      </c>
      <c r="C99" s="8">
        <v>10975</v>
      </c>
      <c r="D99" s="8">
        <v>12065</v>
      </c>
      <c r="E99" s="8">
        <v>15120</v>
      </c>
      <c r="F99" s="8">
        <v>18380</v>
      </c>
      <c r="G99" s="8">
        <v>21545</v>
      </c>
      <c r="H99" s="8">
        <f>Table2[[#This Row],[Population forecast 2026]]-Table2[[#This Row],[Population estimate 2022]]</f>
        <v>1090</v>
      </c>
      <c r="I99" s="8">
        <f>Table2[[#This Row],[Population forecast 2031]]-Table2[[#This Row],[Population forecast 2026]]</f>
        <v>3055</v>
      </c>
      <c r="J99" s="8">
        <f>Table2[[#This Row],[Population forecast 2036]]-Table2[[#This Row],[Population forecast 2031]]</f>
        <v>3260</v>
      </c>
      <c r="K99" s="8">
        <f>Table2[[#This Row],[Population forecast 2041]]-Table2[[#This Row],[Population forecast 2036]]</f>
        <v>3165</v>
      </c>
      <c r="L99" s="8">
        <f>Table2[[#This Row],[Population forecast 2036]]-Table2[[#This Row],[Population estimate 2022]]</f>
        <v>7405</v>
      </c>
      <c r="M99" s="8">
        <f>Table2[[#This Row],[Population forecast 2041]]-Table2[[#This Row],[Population estimate 2022]]</f>
        <v>10570</v>
      </c>
      <c r="O99" s="25"/>
      <c r="P99" s="25"/>
    </row>
    <row r="100" spans="1:16" x14ac:dyDescent="0.35">
      <c r="A100" s="8" t="s">
        <v>37</v>
      </c>
      <c r="B100" s="8" t="s">
        <v>147</v>
      </c>
      <c r="C100" s="8">
        <v>7400</v>
      </c>
      <c r="D100" s="8">
        <v>7915</v>
      </c>
      <c r="E100" s="8">
        <v>7850</v>
      </c>
      <c r="F100" s="8">
        <v>7910</v>
      </c>
      <c r="G100" s="8">
        <v>7980</v>
      </c>
      <c r="H100" s="8">
        <f>Table2[[#This Row],[Population forecast 2026]]-Table2[[#This Row],[Population estimate 2022]]</f>
        <v>515</v>
      </c>
      <c r="I100" s="8">
        <f>Table2[[#This Row],[Population forecast 2031]]-Table2[[#This Row],[Population forecast 2026]]</f>
        <v>-65</v>
      </c>
      <c r="J100" s="8">
        <f>Table2[[#This Row],[Population forecast 2036]]-Table2[[#This Row],[Population forecast 2031]]</f>
        <v>60</v>
      </c>
      <c r="K100" s="8">
        <f>Table2[[#This Row],[Population forecast 2041]]-Table2[[#This Row],[Population forecast 2036]]</f>
        <v>70</v>
      </c>
      <c r="L100" s="8">
        <f>Table2[[#This Row],[Population forecast 2036]]-Table2[[#This Row],[Population estimate 2022]]</f>
        <v>510</v>
      </c>
      <c r="M100" s="8">
        <f>Table2[[#This Row],[Population forecast 2041]]-Table2[[#This Row],[Population estimate 2022]]</f>
        <v>580</v>
      </c>
      <c r="O100" s="25"/>
      <c r="P100" s="25"/>
    </row>
    <row r="101" spans="1:16" x14ac:dyDescent="0.35">
      <c r="A101" s="8" t="s">
        <v>37</v>
      </c>
      <c r="B101" s="8" t="s">
        <v>148</v>
      </c>
      <c r="C101" s="8">
        <v>7595</v>
      </c>
      <c r="D101" s="8">
        <v>8000</v>
      </c>
      <c r="E101" s="8">
        <v>8295</v>
      </c>
      <c r="F101" s="8">
        <v>8365</v>
      </c>
      <c r="G101" s="8">
        <v>8435</v>
      </c>
      <c r="H101" s="8">
        <f>Table2[[#This Row],[Population forecast 2026]]-Table2[[#This Row],[Population estimate 2022]]</f>
        <v>405</v>
      </c>
      <c r="I101" s="8">
        <f>Table2[[#This Row],[Population forecast 2031]]-Table2[[#This Row],[Population forecast 2026]]</f>
        <v>295</v>
      </c>
      <c r="J101" s="8">
        <f>Table2[[#This Row],[Population forecast 2036]]-Table2[[#This Row],[Population forecast 2031]]</f>
        <v>70</v>
      </c>
      <c r="K101" s="8">
        <f>Table2[[#This Row],[Population forecast 2041]]-Table2[[#This Row],[Population forecast 2036]]</f>
        <v>70</v>
      </c>
      <c r="L101" s="8">
        <f>Table2[[#This Row],[Population forecast 2036]]-Table2[[#This Row],[Population estimate 2022]]</f>
        <v>770</v>
      </c>
      <c r="M101" s="8">
        <f>Table2[[#This Row],[Population forecast 2041]]-Table2[[#This Row],[Population estimate 2022]]</f>
        <v>840</v>
      </c>
      <c r="O101" s="25"/>
      <c r="P101" s="25"/>
    </row>
    <row r="102" spans="1:16" x14ac:dyDescent="0.35">
      <c r="A102" s="8" t="s">
        <v>37</v>
      </c>
      <c r="B102" s="8" t="s">
        <v>149</v>
      </c>
      <c r="C102" s="8">
        <v>7310</v>
      </c>
      <c r="D102" s="8">
        <v>7820</v>
      </c>
      <c r="E102" s="8">
        <v>7825</v>
      </c>
      <c r="F102" s="8">
        <v>7945</v>
      </c>
      <c r="G102" s="8">
        <v>8075</v>
      </c>
      <c r="H102" s="8">
        <f>Table2[[#This Row],[Population forecast 2026]]-Table2[[#This Row],[Population estimate 2022]]</f>
        <v>510</v>
      </c>
      <c r="I102" s="8">
        <f>Table2[[#This Row],[Population forecast 2031]]-Table2[[#This Row],[Population forecast 2026]]</f>
        <v>5</v>
      </c>
      <c r="J102" s="8">
        <f>Table2[[#This Row],[Population forecast 2036]]-Table2[[#This Row],[Population forecast 2031]]</f>
        <v>120</v>
      </c>
      <c r="K102" s="8">
        <f>Table2[[#This Row],[Population forecast 2041]]-Table2[[#This Row],[Population forecast 2036]]</f>
        <v>130</v>
      </c>
      <c r="L102" s="8">
        <f>Table2[[#This Row],[Population forecast 2036]]-Table2[[#This Row],[Population estimate 2022]]</f>
        <v>635</v>
      </c>
      <c r="M102" s="8">
        <f>Table2[[#This Row],[Population forecast 2041]]-Table2[[#This Row],[Population estimate 2022]]</f>
        <v>765</v>
      </c>
      <c r="O102" s="25"/>
      <c r="P102" s="25"/>
    </row>
    <row r="103" spans="1:16" x14ac:dyDescent="0.35">
      <c r="A103" s="8" t="s">
        <v>37</v>
      </c>
      <c r="B103" s="8" t="s">
        <v>150</v>
      </c>
      <c r="C103" s="8">
        <v>3950</v>
      </c>
      <c r="D103" s="8">
        <v>4065</v>
      </c>
      <c r="E103" s="8">
        <v>4110</v>
      </c>
      <c r="F103" s="8">
        <v>4180</v>
      </c>
      <c r="G103" s="8">
        <v>4270</v>
      </c>
      <c r="H103" s="8">
        <f>Table2[[#This Row],[Population forecast 2026]]-Table2[[#This Row],[Population estimate 2022]]</f>
        <v>115</v>
      </c>
      <c r="I103" s="8">
        <f>Table2[[#This Row],[Population forecast 2031]]-Table2[[#This Row],[Population forecast 2026]]</f>
        <v>45</v>
      </c>
      <c r="J103" s="8">
        <f>Table2[[#This Row],[Population forecast 2036]]-Table2[[#This Row],[Population forecast 2031]]</f>
        <v>70</v>
      </c>
      <c r="K103" s="8">
        <f>Table2[[#This Row],[Population forecast 2041]]-Table2[[#This Row],[Population forecast 2036]]</f>
        <v>90</v>
      </c>
      <c r="L103" s="8">
        <f>Table2[[#This Row],[Population forecast 2036]]-Table2[[#This Row],[Population estimate 2022]]</f>
        <v>230</v>
      </c>
      <c r="M103" s="8">
        <f>Table2[[#This Row],[Population forecast 2041]]-Table2[[#This Row],[Population estimate 2022]]</f>
        <v>320</v>
      </c>
      <c r="O103" s="25"/>
      <c r="P103" s="25"/>
    </row>
    <row r="104" spans="1:16" x14ac:dyDescent="0.35">
      <c r="A104" s="8" t="s">
        <v>37</v>
      </c>
      <c r="B104" s="8" t="s">
        <v>151</v>
      </c>
      <c r="C104" s="8">
        <v>3380</v>
      </c>
      <c r="D104" s="8">
        <v>3445</v>
      </c>
      <c r="E104" s="8">
        <v>3435</v>
      </c>
      <c r="F104" s="8">
        <v>3555</v>
      </c>
      <c r="G104" s="8">
        <v>3685</v>
      </c>
      <c r="H104" s="8">
        <f>Table2[[#This Row],[Population forecast 2026]]-Table2[[#This Row],[Population estimate 2022]]</f>
        <v>65</v>
      </c>
      <c r="I104" s="8">
        <f>Table2[[#This Row],[Population forecast 2031]]-Table2[[#This Row],[Population forecast 2026]]</f>
        <v>-10</v>
      </c>
      <c r="J104" s="8">
        <f>Table2[[#This Row],[Population forecast 2036]]-Table2[[#This Row],[Population forecast 2031]]</f>
        <v>120</v>
      </c>
      <c r="K104" s="8">
        <f>Table2[[#This Row],[Population forecast 2041]]-Table2[[#This Row],[Population forecast 2036]]</f>
        <v>130</v>
      </c>
      <c r="L104" s="8">
        <f>Table2[[#This Row],[Population forecast 2036]]-Table2[[#This Row],[Population estimate 2022]]</f>
        <v>175</v>
      </c>
      <c r="M104" s="8">
        <f>Table2[[#This Row],[Population forecast 2041]]-Table2[[#This Row],[Population estimate 2022]]</f>
        <v>305</v>
      </c>
      <c r="O104" s="25"/>
      <c r="P104" s="25"/>
    </row>
    <row r="105" spans="1:16" x14ac:dyDescent="0.35">
      <c r="A105" s="8" t="s">
        <v>37</v>
      </c>
      <c r="B105" s="8" t="s">
        <v>152</v>
      </c>
      <c r="C105" s="8">
        <v>3380</v>
      </c>
      <c r="D105" s="8">
        <v>3405</v>
      </c>
      <c r="E105" s="8">
        <v>3380</v>
      </c>
      <c r="F105" s="8">
        <v>3460</v>
      </c>
      <c r="G105" s="8">
        <v>3575</v>
      </c>
      <c r="H105" s="8">
        <f>Table2[[#This Row],[Population forecast 2026]]-Table2[[#This Row],[Population estimate 2022]]</f>
        <v>25</v>
      </c>
      <c r="I105" s="8">
        <f>Table2[[#This Row],[Population forecast 2031]]-Table2[[#This Row],[Population forecast 2026]]</f>
        <v>-25</v>
      </c>
      <c r="J105" s="8">
        <f>Table2[[#This Row],[Population forecast 2036]]-Table2[[#This Row],[Population forecast 2031]]</f>
        <v>80</v>
      </c>
      <c r="K105" s="8">
        <f>Table2[[#This Row],[Population forecast 2041]]-Table2[[#This Row],[Population forecast 2036]]</f>
        <v>115</v>
      </c>
      <c r="L105" s="8">
        <f>Table2[[#This Row],[Population forecast 2036]]-Table2[[#This Row],[Population estimate 2022]]</f>
        <v>80</v>
      </c>
      <c r="M105" s="8">
        <f>Table2[[#This Row],[Population forecast 2041]]-Table2[[#This Row],[Population estimate 2022]]</f>
        <v>195</v>
      </c>
      <c r="O105" s="25"/>
      <c r="P105" s="25"/>
    </row>
    <row r="106" spans="1:16" x14ac:dyDescent="0.35">
      <c r="A106" s="17" t="s">
        <v>37</v>
      </c>
      <c r="B106" s="17" t="s">
        <v>30</v>
      </c>
      <c r="C106" s="17">
        <v>165975</v>
      </c>
      <c r="D106" s="17">
        <v>179085</v>
      </c>
      <c r="E106" s="17">
        <v>193695</v>
      </c>
      <c r="F106" s="17">
        <v>207835</v>
      </c>
      <c r="G106" s="17">
        <v>218130</v>
      </c>
      <c r="H106" s="17">
        <f>Table2[[#This Row],[Population forecast 2026]]-Table2[[#This Row],[Population estimate 2022]]</f>
        <v>13110</v>
      </c>
      <c r="I106" s="17">
        <f>Table2[[#This Row],[Population forecast 2031]]-Table2[[#This Row],[Population forecast 2026]]</f>
        <v>14610</v>
      </c>
      <c r="J106" s="17">
        <f>Table2[[#This Row],[Population forecast 2036]]-Table2[[#This Row],[Population forecast 2031]]</f>
        <v>14140</v>
      </c>
      <c r="K106" s="17">
        <f>Table2[[#This Row],[Population forecast 2041]]-Table2[[#This Row],[Population forecast 2036]]</f>
        <v>10295</v>
      </c>
      <c r="L106" s="17">
        <f>Table2[[#This Row],[Population forecast 2036]]-Table2[[#This Row],[Population estimate 2022]]</f>
        <v>41860</v>
      </c>
      <c r="M106" s="17">
        <f>Table2[[#This Row],[Population forecast 2041]]-Table2[[#This Row],[Population estimate 2022]]</f>
        <v>52155</v>
      </c>
      <c r="O106" s="25"/>
      <c r="P106" s="25"/>
    </row>
    <row r="107" spans="1:16" ht="14.15" customHeight="1" x14ac:dyDescent="0.35">
      <c r="A107" s="8" t="s">
        <v>39</v>
      </c>
      <c r="B107" s="8" t="s">
        <v>153</v>
      </c>
      <c r="C107" s="8">
        <v>3530</v>
      </c>
      <c r="D107" s="8">
        <v>3590</v>
      </c>
      <c r="E107" s="8">
        <v>3760</v>
      </c>
      <c r="F107" s="8">
        <v>3750</v>
      </c>
      <c r="G107" s="8">
        <v>3860</v>
      </c>
      <c r="H107" s="8">
        <f>Table2[[#This Row],[Population forecast 2026]]-Table2[[#This Row],[Population estimate 2022]]</f>
        <v>60</v>
      </c>
      <c r="I107" s="8">
        <f>Table2[[#This Row],[Population forecast 2031]]-Table2[[#This Row],[Population forecast 2026]]</f>
        <v>170</v>
      </c>
      <c r="J107" s="8">
        <f>Table2[[#This Row],[Population forecast 2036]]-Table2[[#This Row],[Population forecast 2031]]</f>
        <v>-10</v>
      </c>
      <c r="K107" s="8">
        <f>Table2[[#This Row],[Population forecast 2041]]-Table2[[#This Row],[Population forecast 2036]]</f>
        <v>110</v>
      </c>
      <c r="L107" s="8">
        <f>Table2[[#This Row],[Population forecast 2036]]-Table2[[#This Row],[Population estimate 2022]]</f>
        <v>220</v>
      </c>
      <c r="M107" s="8">
        <f>Table2[[#This Row],[Population forecast 2041]]-Table2[[#This Row],[Population estimate 2022]]</f>
        <v>330</v>
      </c>
      <c r="O107" s="25"/>
      <c r="P107" s="25"/>
    </row>
    <row r="108" spans="1:16" x14ac:dyDescent="0.35">
      <c r="A108" s="8" t="s">
        <v>39</v>
      </c>
      <c r="B108" s="8" t="s">
        <v>154</v>
      </c>
      <c r="C108" s="8">
        <v>10490</v>
      </c>
      <c r="D108" s="8">
        <v>10455</v>
      </c>
      <c r="E108" s="8">
        <v>10295</v>
      </c>
      <c r="F108" s="8">
        <v>10140</v>
      </c>
      <c r="G108" s="8">
        <v>10130</v>
      </c>
      <c r="H108" s="8">
        <f>Table2[[#This Row],[Population forecast 2026]]-Table2[[#This Row],[Population estimate 2022]]</f>
        <v>-35</v>
      </c>
      <c r="I108" s="8">
        <f>Table2[[#This Row],[Population forecast 2031]]-Table2[[#This Row],[Population forecast 2026]]</f>
        <v>-160</v>
      </c>
      <c r="J108" s="8">
        <f>Table2[[#This Row],[Population forecast 2036]]-Table2[[#This Row],[Population forecast 2031]]</f>
        <v>-155</v>
      </c>
      <c r="K108" s="8">
        <f>Table2[[#This Row],[Population forecast 2041]]-Table2[[#This Row],[Population forecast 2036]]</f>
        <v>-10</v>
      </c>
      <c r="L108" s="8">
        <f>Table2[[#This Row],[Population forecast 2036]]-Table2[[#This Row],[Population estimate 2022]]</f>
        <v>-350</v>
      </c>
      <c r="M108" s="8">
        <f>Table2[[#This Row],[Population forecast 2041]]-Table2[[#This Row],[Population estimate 2022]]</f>
        <v>-360</v>
      </c>
      <c r="O108" s="25"/>
      <c r="P108" s="25"/>
    </row>
    <row r="109" spans="1:16" x14ac:dyDescent="0.35">
      <c r="A109" s="8" t="s">
        <v>39</v>
      </c>
      <c r="B109" s="8" t="s">
        <v>155</v>
      </c>
      <c r="C109" s="8">
        <v>14705</v>
      </c>
      <c r="D109" s="8">
        <v>16155</v>
      </c>
      <c r="E109" s="8">
        <v>17800</v>
      </c>
      <c r="F109" s="8">
        <v>17785</v>
      </c>
      <c r="G109" s="8">
        <v>17435</v>
      </c>
      <c r="H109" s="8">
        <f>Table2[[#This Row],[Population forecast 2026]]-Table2[[#This Row],[Population estimate 2022]]</f>
        <v>1450</v>
      </c>
      <c r="I109" s="8">
        <f>Table2[[#This Row],[Population forecast 2031]]-Table2[[#This Row],[Population forecast 2026]]</f>
        <v>1645</v>
      </c>
      <c r="J109" s="8">
        <f>Table2[[#This Row],[Population forecast 2036]]-Table2[[#This Row],[Population forecast 2031]]</f>
        <v>-15</v>
      </c>
      <c r="K109" s="8">
        <f>Table2[[#This Row],[Population forecast 2041]]-Table2[[#This Row],[Population forecast 2036]]</f>
        <v>-350</v>
      </c>
      <c r="L109" s="8">
        <f>Table2[[#This Row],[Population forecast 2036]]-Table2[[#This Row],[Population estimate 2022]]</f>
        <v>3080</v>
      </c>
      <c r="M109" s="8">
        <f>Table2[[#This Row],[Population forecast 2041]]-Table2[[#This Row],[Population estimate 2022]]</f>
        <v>2730</v>
      </c>
      <c r="O109" s="25"/>
      <c r="P109" s="25"/>
    </row>
    <row r="110" spans="1:16" x14ac:dyDescent="0.35">
      <c r="A110" s="8" t="s">
        <v>39</v>
      </c>
      <c r="B110" s="8" t="s">
        <v>156</v>
      </c>
      <c r="C110" s="8">
        <v>10965</v>
      </c>
      <c r="D110" s="8">
        <v>10905</v>
      </c>
      <c r="E110" s="8">
        <v>10695</v>
      </c>
      <c r="F110" s="8">
        <v>10500</v>
      </c>
      <c r="G110" s="8">
        <v>10465</v>
      </c>
      <c r="H110" s="8">
        <f>Table2[[#This Row],[Population forecast 2026]]-Table2[[#This Row],[Population estimate 2022]]</f>
        <v>-60</v>
      </c>
      <c r="I110" s="8">
        <f>Table2[[#This Row],[Population forecast 2031]]-Table2[[#This Row],[Population forecast 2026]]</f>
        <v>-210</v>
      </c>
      <c r="J110" s="8">
        <f>Table2[[#This Row],[Population forecast 2036]]-Table2[[#This Row],[Population forecast 2031]]</f>
        <v>-195</v>
      </c>
      <c r="K110" s="8">
        <f>Table2[[#This Row],[Population forecast 2041]]-Table2[[#This Row],[Population forecast 2036]]</f>
        <v>-35</v>
      </c>
      <c r="L110" s="8">
        <f>Table2[[#This Row],[Population forecast 2036]]-Table2[[#This Row],[Population estimate 2022]]</f>
        <v>-465</v>
      </c>
      <c r="M110" s="8">
        <f>Table2[[#This Row],[Population forecast 2041]]-Table2[[#This Row],[Population estimate 2022]]</f>
        <v>-500</v>
      </c>
      <c r="O110" s="25"/>
      <c r="P110" s="25"/>
    </row>
    <row r="111" spans="1:16" x14ac:dyDescent="0.35">
      <c r="A111" s="8" t="s">
        <v>39</v>
      </c>
      <c r="B111" s="8" t="s">
        <v>157</v>
      </c>
      <c r="C111" s="8">
        <v>12155</v>
      </c>
      <c r="D111" s="8">
        <v>12385</v>
      </c>
      <c r="E111" s="8">
        <v>12230</v>
      </c>
      <c r="F111" s="8">
        <v>12785</v>
      </c>
      <c r="G111" s="8">
        <v>12675</v>
      </c>
      <c r="H111" s="8">
        <f>Table2[[#This Row],[Population forecast 2026]]-Table2[[#This Row],[Population estimate 2022]]</f>
        <v>230</v>
      </c>
      <c r="I111" s="8">
        <f>Table2[[#This Row],[Population forecast 2031]]-Table2[[#This Row],[Population forecast 2026]]</f>
        <v>-155</v>
      </c>
      <c r="J111" s="8">
        <f>Table2[[#This Row],[Population forecast 2036]]-Table2[[#This Row],[Population forecast 2031]]</f>
        <v>555</v>
      </c>
      <c r="K111" s="8">
        <f>Table2[[#This Row],[Population forecast 2041]]-Table2[[#This Row],[Population forecast 2036]]</f>
        <v>-110</v>
      </c>
      <c r="L111" s="8">
        <f>Table2[[#This Row],[Population forecast 2036]]-Table2[[#This Row],[Population estimate 2022]]</f>
        <v>630</v>
      </c>
      <c r="M111" s="8">
        <f>Table2[[#This Row],[Population forecast 2041]]-Table2[[#This Row],[Population estimate 2022]]</f>
        <v>520</v>
      </c>
      <c r="O111" s="25"/>
      <c r="P111" s="25"/>
    </row>
    <row r="112" spans="1:16" x14ac:dyDescent="0.35">
      <c r="A112" s="8" t="s">
        <v>39</v>
      </c>
      <c r="B112" s="8" t="s">
        <v>158</v>
      </c>
      <c r="C112" s="8">
        <v>10375</v>
      </c>
      <c r="D112" s="8">
        <v>10680</v>
      </c>
      <c r="E112" s="8">
        <v>11175</v>
      </c>
      <c r="F112" s="8">
        <v>11145</v>
      </c>
      <c r="G112" s="8">
        <v>11210</v>
      </c>
      <c r="H112" s="8">
        <f>Table2[[#This Row],[Population forecast 2026]]-Table2[[#This Row],[Population estimate 2022]]</f>
        <v>305</v>
      </c>
      <c r="I112" s="8">
        <f>Table2[[#This Row],[Population forecast 2031]]-Table2[[#This Row],[Population forecast 2026]]</f>
        <v>495</v>
      </c>
      <c r="J112" s="8">
        <f>Table2[[#This Row],[Population forecast 2036]]-Table2[[#This Row],[Population forecast 2031]]</f>
        <v>-30</v>
      </c>
      <c r="K112" s="8">
        <f>Table2[[#This Row],[Population forecast 2041]]-Table2[[#This Row],[Population forecast 2036]]</f>
        <v>65</v>
      </c>
      <c r="L112" s="8">
        <f>Table2[[#This Row],[Population forecast 2036]]-Table2[[#This Row],[Population estimate 2022]]</f>
        <v>770</v>
      </c>
      <c r="M112" s="8">
        <f>Table2[[#This Row],[Population forecast 2041]]-Table2[[#This Row],[Population estimate 2022]]</f>
        <v>835</v>
      </c>
      <c r="O112" s="25"/>
      <c r="P112" s="25"/>
    </row>
    <row r="113" spans="1:16" x14ac:dyDescent="0.35">
      <c r="A113" s="8" t="s">
        <v>39</v>
      </c>
      <c r="B113" s="8" t="s">
        <v>159</v>
      </c>
      <c r="C113" s="8">
        <v>10970</v>
      </c>
      <c r="D113" s="8">
        <v>11210</v>
      </c>
      <c r="E113" s="8">
        <v>11065</v>
      </c>
      <c r="F113" s="8">
        <v>11025</v>
      </c>
      <c r="G113" s="8">
        <v>11020</v>
      </c>
      <c r="H113" s="8">
        <f>Table2[[#This Row],[Population forecast 2026]]-Table2[[#This Row],[Population estimate 2022]]</f>
        <v>240</v>
      </c>
      <c r="I113" s="8">
        <f>Table2[[#This Row],[Population forecast 2031]]-Table2[[#This Row],[Population forecast 2026]]</f>
        <v>-145</v>
      </c>
      <c r="J113" s="8">
        <f>Table2[[#This Row],[Population forecast 2036]]-Table2[[#This Row],[Population forecast 2031]]</f>
        <v>-40</v>
      </c>
      <c r="K113" s="8">
        <f>Table2[[#This Row],[Population forecast 2041]]-Table2[[#This Row],[Population forecast 2036]]</f>
        <v>-5</v>
      </c>
      <c r="L113" s="8">
        <f>Table2[[#This Row],[Population forecast 2036]]-Table2[[#This Row],[Population estimate 2022]]</f>
        <v>55</v>
      </c>
      <c r="M113" s="8">
        <f>Table2[[#This Row],[Population forecast 2041]]-Table2[[#This Row],[Population estimate 2022]]</f>
        <v>50</v>
      </c>
      <c r="O113" s="25"/>
      <c r="P113" s="25"/>
    </row>
    <row r="114" spans="1:16" x14ac:dyDescent="0.35">
      <c r="A114" s="8" t="s">
        <v>39</v>
      </c>
      <c r="B114" s="8" t="s">
        <v>160</v>
      </c>
      <c r="C114" s="8">
        <v>11730</v>
      </c>
      <c r="D114" s="8">
        <v>11945</v>
      </c>
      <c r="E114" s="8">
        <v>11710</v>
      </c>
      <c r="F114" s="8">
        <v>11515</v>
      </c>
      <c r="G114" s="8">
        <v>11440</v>
      </c>
      <c r="H114" s="8">
        <f>Table2[[#This Row],[Population forecast 2026]]-Table2[[#This Row],[Population estimate 2022]]</f>
        <v>215</v>
      </c>
      <c r="I114" s="8">
        <f>Table2[[#This Row],[Population forecast 2031]]-Table2[[#This Row],[Population forecast 2026]]</f>
        <v>-235</v>
      </c>
      <c r="J114" s="8">
        <f>Table2[[#This Row],[Population forecast 2036]]-Table2[[#This Row],[Population forecast 2031]]</f>
        <v>-195</v>
      </c>
      <c r="K114" s="8">
        <f>Table2[[#This Row],[Population forecast 2041]]-Table2[[#This Row],[Population forecast 2036]]</f>
        <v>-75</v>
      </c>
      <c r="L114" s="8">
        <f>Table2[[#This Row],[Population forecast 2036]]-Table2[[#This Row],[Population estimate 2022]]</f>
        <v>-215</v>
      </c>
      <c r="M114" s="8">
        <f>Table2[[#This Row],[Population forecast 2041]]-Table2[[#This Row],[Population estimate 2022]]</f>
        <v>-290</v>
      </c>
      <c r="O114" s="25"/>
      <c r="P114" s="25"/>
    </row>
    <row r="115" spans="1:16" x14ac:dyDescent="0.35">
      <c r="A115" s="8" t="s">
        <v>39</v>
      </c>
      <c r="B115" s="8" t="s">
        <v>161</v>
      </c>
      <c r="C115" s="8">
        <v>6490</v>
      </c>
      <c r="D115" s="8">
        <v>6625</v>
      </c>
      <c r="E115" s="8">
        <v>6690</v>
      </c>
      <c r="F115" s="8">
        <v>6715</v>
      </c>
      <c r="G115" s="8">
        <v>6850</v>
      </c>
      <c r="H115" s="8">
        <f>Table2[[#This Row],[Population forecast 2026]]-Table2[[#This Row],[Population estimate 2022]]</f>
        <v>135</v>
      </c>
      <c r="I115" s="8">
        <f>Table2[[#This Row],[Population forecast 2031]]-Table2[[#This Row],[Population forecast 2026]]</f>
        <v>65</v>
      </c>
      <c r="J115" s="8">
        <f>Table2[[#This Row],[Population forecast 2036]]-Table2[[#This Row],[Population forecast 2031]]</f>
        <v>25</v>
      </c>
      <c r="K115" s="8">
        <f>Table2[[#This Row],[Population forecast 2041]]-Table2[[#This Row],[Population forecast 2036]]</f>
        <v>135</v>
      </c>
      <c r="L115" s="8">
        <f>Table2[[#This Row],[Population forecast 2036]]-Table2[[#This Row],[Population estimate 2022]]</f>
        <v>225</v>
      </c>
      <c r="M115" s="8">
        <f>Table2[[#This Row],[Population forecast 2041]]-Table2[[#This Row],[Population estimate 2022]]</f>
        <v>360</v>
      </c>
      <c r="O115" s="25"/>
      <c r="P115" s="25"/>
    </row>
    <row r="116" spans="1:16" x14ac:dyDescent="0.35">
      <c r="A116" s="8" t="s">
        <v>39</v>
      </c>
      <c r="B116" s="8" t="s">
        <v>162</v>
      </c>
      <c r="C116" s="8">
        <v>9665</v>
      </c>
      <c r="D116" s="8">
        <v>10180</v>
      </c>
      <c r="E116" s="8">
        <v>12240</v>
      </c>
      <c r="F116" s="8">
        <v>14130</v>
      </c>
      <c r="G116" s="8">
        <v>14335</v>
      </c>
      <c r="H116" s="8">
        <f>Table2[[#This Row],[Population forecast 2026]]-Table2[[#This Row],[Population estimate 2022]]</f>
        <v>515</v>
      </c>
      <c r="I116" s="8">
        <f>Table2[[#This Row],[Population forecast 2031]]-Table2[[#This Row],[Population forecast 2026]]</f>
        <v>2060</v>
      </c>
      <c r="J116" s="8">
        <f>Table2[[#This Row],[Population forecast 2036]]-Table2[[#This Row],[Population forecast 2031]]</f>
        <v>1890</v>
      </c>
      <c r="K116" s="8">
        <f>Table2[[#This Row],[Population forecast 2041]]-Table2[[#This Row],[Population forecast 2036]]</f>
        <v>205</v>
      </c>
      <c r="L116" s="8">
        <f>Table2[[#This Row],[Population forecast 2036]]-Table2[[#This Row],[Population estimate 2022]]</f>
        <v>4465</v>
      </c>
      <c r="M116" s="8">
        <f>Table2[[#This Row],[Population forecast 2041]]-Table2[[#This Row],[Population estimate 2022]]</f>
        <v>4670</v>
      </c>
      <c r="O116" s="25"/>
      <c r="P116" s="25"/>
    </row>
    <row r="117" spans="1:16" x14ac:dyDescent="0.35">
      <c r="A117" s="8" t="s">
        <v>39</v>
      </c>
      <c r="B117" s="8" t="s">
        <v>163</v>
      </c>
      <c r="C117" s="8">
        <v>8570</v>
      </c>
      <c r="D117" s="8">
        <v>9130</v>
      </c>
      <c r="E117" s="8">
        <v>9425</v>
      </c>
      <c r="F117" s="8">
        <v>9470</v>
      </c>
      <c r="G117" s="8">
        <v>9350</v>
      </c>
      <c r="H117" s="8">
        <f>Table2[[#This Row],[Population forecast 2026]]-Table2[[#This Row],[Population estimate 2022]]</f>
        <v>560</v>
      </c>
      <c r="I117" s="8">
        <f>Table2[[#This Row],[Population forecast 2031]]-Table2[[#This Row],[Population forecast 2026]]</f>
        <v>295</v>
      </c>
      <c r="J117" s="8">
        <f>Table2[[#This Row],[Population forecast 2036]]-Table2[[#This Row],[Population forecast 2031]]</f>
        <v>45</v>
      </c>
      <c r="K117" s="8">
        <f>Table2[[#This Row],[Population forecast 2041]]-Table2[[#This Row],[Population forecast 2036]]</f>
        <v>-120</v>
      </c>
      <c r="L117" s="8">
        <f>Table2[[#This Row],[Population forecast 2036]]-Table2[[#This Row],[Population estimate 2022]]</f>
        <v>900</v>
      </c>
      <c r="M117" s="8">
        <f>Table2[[#This Row],[Population forecast 2041]]-Table2[[#This Row],[Population estimate 2022]]</f>
        <v>780</v>
      </c>
      <c r="O117" s="25"/>
      <c r="P117" s="25"/>
    </row>
    <row r="118" spans="1:16" x14ac:dyDescent="0.35">
      <c r="A118" s="8" t="s">
        <v>39</v>
      </c>
      <c r="B118" s="8" t="s">
        <v>164</v>
      </c>
      <c r="C118" s="8">
        <v>0</v>
      </c>
      <c r="D118" s="8">
        <v>1145</v>
      </c>
      <c r="E118" s="8">
        <v>5600</v>
      </c>
      <c r="F118" s="8">
        <v>9880</v>
      </c>
      <c r="G118" s="8">
        <v>11735</v>
      </c>
      <c r="H118" s="8">
        <f>Table2[[#This Row],[Population forecast 2026]]-Table2[[#This Row],[Population estimate 2022]]</f>
        <v>1145</v>
      </c>
      <c r="I118" s="8">
        <f>Table2[[#This Row],[Population forecast 2031]]-Table2[[#This Row],[Population forecast 2026]]</f>
        <v>4455</v>
      </c>
      <c r="J118" s="8">
        <f>Table2[[#This Row],[Population forecast 2036]]-Table2[[#This Row],[Population forecast 2031]]</f>
        <v>4280</v>
      </c>
      <c r="K118" s="8">
        <f>Table2[[#This Row],[Population forecast 2041]]-Table2[[#This Row],[Population forecast 2036]]</f>
        <v>1855</v>
      </c>
      <c r="L118" s="8">
        <f>Table2[[#This Row],[Population forecast 2036]]-Table2[[#This Row],[Population estimate 2022]]</f>
        <v>9880</v>
      </c>
      <c r="M118" s="8">
        <f>Table2[[#This Row],[Population forecast 2041]]-Table2[[#This Row],[Population estimate 2022]]</f>
        <v>11735</v>
      </c>
      <c r="O118" s="25"/>
      <c r="P118" s="25"/>
    </row>
    <row r="119" spans="1:16" x14ac:dyDescent="0.35">
      <c r="A119" s="8" t="s">
        <v>39</v>
      </c>
      <c r="B119" s="8" t="s">
        <v>165</v>
      </c>
      <c r="C119" s="8">
        <v>10685</v>
      </c>
      <c r="D119" s="8">
        <v>12280</v>
      </c>
      <c r="E119" s="8">
        <v>13675</v>
      </c>
      <c r="F119" s="8">
        <v>14095</v>
      </c>
      <c r="G119" s="8">
        <v>13860</v>
      </c>
      <c r="H119" s="8">
        <f>Table2[[#This Row],[Population forecast 2026]]-Table2[[#This Row],[Population estimate 2022]]</f>
        <v>1595</v>
      </c>
      <c r="I119" s="8">
        <f>Table2[[#This Row],[Population forecast 2031]]-Table2[[#This Row],[Population forecast 2026]]</f>
        <v>1395</v>
      </c>
      <c r="J119" s="8">
        <f>Table2[[#This Row],[Population forecast 2036]]-Table2[[#This Row],[Population forecast 2031]]</f>
        <v>420</v>
      </c>
      <c r="K119" s="8">
        <f>Table2[[#This Row],[Population forecast 2041]]-Table2[[#This Row],[Population forecast 2036]]</f>
        <v>-235</v>
      </c>
      <c r="L119" s="8">
        <f>Table2[[#This Row],[Population forecast 2036]]-Table2[[#This Row],[Population estimate 2022]]</f>
        <v>3410</v>
      </c>
      <c r="M119" s="8">
        <f>Table2[[#This Row],[Population forecast 2041]]-Table2[[#This Row],[Population estimate 2022]]</f>
        <v>3175</v>
      </c>
      <c r="O119" s="25"/>
      <c r="P119" s="25"/>
    </row>
    <row r="120" spans="1:16" x14ac:dyDescent="0.35">
      <c r="A120" s="8" t="s">
        <v>39</v>
      </c>
      <c r="B120" s="8" t="s">
        <v>166</v>
      </c>
      <c r="C120" s="8">
        <v>11995</v>
      </c>
      <c r="D120" s="8">
        <v>11980</v>
      </c>
      <c r="E120" s="8">
        <v>11755</v>
      </c>
      <c r="F120" s="8">
        <v>11515</v>
      </c>
      <c r="G120" s="8">
        <v>11400</v>
      </c>
      <c r="H120" s="8">
        <f>Table2[[#This Row],[Population forecast 2026]]-Table2[[#This Row],[Population estimate 2022]]</f>
        <v>-15</v>
      </c>
      <c r="I120" s="8">
        <f>Table2[[#This Row],[Population forecast 2031]]-Table2[[#This Row],[Population forecast 2026]]</f>
        <v>-225</v>
      </c>
      <c r="J120" s="8">
        <f>Table2[[#This Row],[Population forecast 2036]]-Table2[[#This Row],[Population forecast 2031]]</f>
        <v>-240</v>
      </c>
      <c r="K120" s="8">
        <f>Table2[[#This Row],[Population forecast 2041]]-Table2[[#This Row],[Population forecast 2036]]</f>
        <v>-115</v>
      </c>
      <c r="L120" s="8">
        <f>Table2[[#This Row],[Population forecast 2036]]-Table2[[#This Row],[Population estimate 2022]]</f>
        <v>-480</v>
      </c>
      <c r="M120" s="8">
        <f>Table2[[#This Row],[Population forecast 2041]]-Table2[[#This Row],[Population estimate 2022]]</f>
        <v>-595</v>
      </c>
      <c r="O120" s="25"/>
      <c r="P120" s="25"/>
    </row>
    <row r="121" spans="1:16" x14ac:dyDescent="0.35">
      <c r="A121" s="8" t="s">
        <v>39</v>
      </c>
      <c r="B121" s="8" t="s">
        <v>167</v>
      </c>
      <c r="C121" s="8">
        <v>11285</v>
      </c>
      <c r="D121" s="8">
        <v>11305</v>
      </c>
      <c r="E121" s="8">
        <v>11160</v>
      </c>
      <c r="F121" s="8">
        <v>11020</v>
      </c>
      <c r="G121" s="8">
        <v>11005</v>
      </c>
      <c r="H121" s="8">
        <f>Table2[[#This Row],[Population forecast 2026]]-Table2[[#This Row],[Population estimate 2022]]</f>
        <v>20</v>
      </c>
      <c r="I121" s="8">
        <f>Table2[[#This Row],[Population forecast 2031]]-Table2[[#This Row],[Population forecast 2026]]</f>
        <v>-145</v>
      </c>
      <c r="J121" s="8">
        <f>Table2[[#This Row],[Population forecast 2036]]-Table2[[#This Row],[Population forecast 2031]]</f>
        <v>-140</v>
      </c>
      <c r="K121" s="8">
        <f>Table2[[#This Row],[Population forecast 2041]]-Table2[[#This Row],[Population forecast 2036]]</f>
        <v>-15</v>
      </c>
      <c r="L121" s="8">
        <f>Table2[[#This Row],[Population forecast 2036]]-Table2[[#This Row],[Population estimate 2022]]</f>
        <v>-265</v>
      </c>
      <c r="M121" s="8">
        <f>Table2[[#This Row],[Population forecast 2041]]-Table2[[#This Row],[Population estimate 2022]]</f>
        <v>-280</v>
      </c>
      <c r="O121" s="25"/>
      <c r="P121" s="25"/>
    </row>
    <row r="122" spans="1:16" x14ac:dyDescent="0.35">
      <c r="A122" s="8" t="s">
        <v>39</v>
      </c>
      <c r="B122" s="8" t="s">
        <v>168</v>
      </c>
      <c r="C122" s="8">
        <v>9530</v>
      </c>
      <c r="D122" s="8">
        <v>10105</v>
      </c>
      <c r="E122" s="8">
        <v>10850</v>
      </c>
      <c r="F122" s="8">
        <v>12005</v>
      </c>
      <c r="G122" s="8">
        <v>12030</v>
      </c>
      <c r="H122" s="8">
        <f>Table2[[#This Row],[Population forecast 2026]]-Table2[[#This Row],[Population estimate 2022]]</f>
        <v>575</v>
      </c>
      <c r="I122" s="8">
        <f>Table2[[#This Row],[Population forecast 2031]]-Table2[[#This Row],[Population forecast 2026]]</f>
        <v>745</v>
      </c>
      <c r="J122" s="8">
        <f>Table2[[#This Row],[Population forecast 2036]]-Table2[[#This Row],[Population forecast 2031]]</f>
        <v>1155</v>
      </c>
      <c r="K122" s="8">
        <f>Table2[[#This Row],[Population forecast 2041]]-Table2[[#This Row],[Population forecast 2036]]</f>
        <v>25</v>
      </c>
      <c r="L122" s="8">
        <f>Table2[[#This Row],[Population forecast 2036]]-Table2[[#This Row],[Population estimate 2022]]</f>
        <v>2475</v>
      </c>
      <c r="M122" s="8">
        <f>Table2[[#This Row],[Population forecast 2041]]-Table2[[#This Row],[Population estimate 2022]]</f>
        <v>2500</v>
      </c>
      <c r="O122" s="25"/>
      <c r="P122" s="25"/>
    </row>
    <row r="123" spans="1:16" x14ac:dyDescent="0.35">
      <c r="A123" s="8" t="s">
        <v>39</v>
      </c>
      <c r="B123" s="8" t="s">
        <v>169</v>
      </c>
      <c r="C123" s="8">
        <v>11595</v>
      </c>
      <c r="D123" s="8">
        <v>11585</v>
      </c>
      <c r="E123" s="8">
        <v>11410</v>
      </c>
      <c r="F123" s="8">
        <v>11210</v>
      </c>
      <c r="G123" s="8">
        <v>11095</v>
      </c>
      <c r="H123" s="8">
        <f>Table2[[#This Row],[Population forecast 2026]]-Table2[[#This Row],[Population estimate 2022]]</f>
        <v>-10</v>
      </c>
      <c r="I123" s="8">
        <f>Table2[[#This Row],[Population forecast 2031]]-Table2[[#This Row],[Population forecast 2026]]</f>
        <v>-175</v>
      </c>
      <c r="J123" s="8">
        <f>Table2[[#This Row],[Population forecast 2036]]-Table2[[#This Row],[Population forecast 2031]]</f>
        <v>-200</v>
      </c>
      <c r="K123" s="8">
        <f>Table2[[#This Row],[Population forecast 2041]]-Table2[[#This Row],[Population forecast 2036]]</f>
        <v>-115</v>
      </c>
      <c r="L123" s="8">
        <f>Table2[[#This Row],[Population forecast 2036]]-Table2[[#This Row],[Population estimate 2022]]</f>
        <v>-385</v>
      </c>
      <c r="M123" s="8">
        <f>Table2[[#This Row],[Population forecast 2041]]-Table2[[#This Row],[Population estimate 2022]]</f>
        <v>-500</v>
      </c>
      <c r="O123" s="25"/>
      <c r="P123" s="25"/>
    </row>
    <row r="124" spans="1:16" x14ac:dyDescent="0.35">
      <c r="A124" s="8" t="s">
        <v>39</v>
      </c>
      <c r="B124" s="8" t="s">
        <v>170</v>
      </c>
      <c r="C124" s="8">
        <v>10810</v>
      </c>
      <c r="D124" s="8">
        <v>10790</v>
      </c>
      <c r="E124" s="8">
        <v>10630</v>
      </c>
      <c r="F124" s="8">
        <v>10510</v>
      </c>
      <c r="G124" s="8">
        <v>10505</v>
      </c>
      <c r="H124" s="8">
        <f>Table2[[#This Row],[Population forecast 2026]]-Table2[[#This Row],[Population estimate 2022]]</f>
        <v>-20</v>
      </c>
      <c r="I124" s="8">
        <f>Table2[[#This Row],[Population forecast 2031]]-Table2[[#This Row],[Population forecast 2026]]</f>
        <v>-160</v>
      </c>
      <c r="J124" s="8">
        <f>Table2[[#This Row],[Population forecast 2036]]-Table2[[#This Row],[Population forecast 2031]]</f>
        <v>-120</v>
      </c>
      <c r="K124" s="8">
        <f>Table2[[#This Row],[Population forecast 2041]]-Table2[[#This Row],[Population forecast 2036]]</f>
        <v>-5</v>
      </c>
      <c r="L124" s="8">
        <f>Table2[[#This Row],[Population forecast 2036]]-Table2[[#This Row],[Population estimate 2022]]</f>
        <v>-300</v>
      </c>
      <c r="M124" s="8">
        <f>Table2[[#This Row],[Population forecast 2041]]-Table2[[#This Row],[Population estimate 2022]]</f>
        <v>-305</v>
      </c>
      <c r="O124" s="25"/>
      <c r="P124" s="25"/>
    </row>
    <row r="125" spans="1:16" x14ac:dyDescent="0.35">
      <c r="A125" s="8" t="s">
        <v>39</v>
      </c>
      <c r="B125" s="8" t="s">
        <v>171</v>
      </c>
      <c r="C125" s="8">
        <v>12490</v>
      </c>
      <c r="D125" s="8">
        <v>12415</v>
      </c>
      <c r="E125" s="8">
        <v>12210</v>
      </c>
      <c r="F125" s="8">
        <v>13050</v>
      </c>
      <c r="G125" s="8">
        <v>12950</v>
      </c>
      <c r="H125" s="8">
        <f>Table2[[#This Row],[Population forecast 2026]]-Table2[[#This Row],[Population estimate 2022]]</f>
        <v>-75</v>
      </c>
      <c r="I125" s="8">
        <f>Table2[[#This Row],[Population forecast 2031]]-Table2[[#This Row],[Population forecast 2026]]</f>
        <v>-205</v>
      </c>
      <c r="J125" s="8">
        <f>Table2[[#This Row],[Population forecast 2036]]-Table2[[#This Row],[Population forecast 2031]]</f>
        <v>840</v>
      </c>
      <c r="K125" s="8">
        <f>Table2[[#This Row],[Population forecast 2041]]-Table2[[#This Row],[Population forecast 2036]]</f>
        <v>-100</v>
      </c>
      <c r="L125" s="8">
        <f>Table2[[#This Row],[Population forecast 2036]]-Table2[[#This Row],[Population estimate 2022]]</f>
        <v>560</v>
      </c>
      <c r="M125" s="8">
        <f>Table2[[#This Row],[Population forecast 2041]]-Table2[[#This Row],[Population estimate 2022]]</f>
        <v>460</v>
      </c>
      <c r="O125" s="25"/>
      <c r="P125" s="25"/>
    </row>
    <row r="126" spans="1:16" x14ac:dyDescent="0.35">
      <c r="A126" s="8" t="s">
        <v>39</v>
      </c>
      <c r="B126" s="8" t="s">
        <v>172</v>
      </c>
      <c r="C126" s="8">
        <v>11345</v>
      </c>
      <c r="D126" s="8">
        <v>11340</v>
      </c>
      <c r="E126" s="8">
        <v>11120</v>
      </c>
      <c r="F126" s="8">
        <v>10965</v>
      </c>
      <c r="G126" s="8">
        <v>10915</v>
      </c>
      <c r="H126" s="8">
        <f>Table2[[#This Row],[Population forecast 2026]]-Table2[[#This Row],[Population estimate 2022]]</f>
        <v>-5</v>
      </c>
      <c r="I126" s="8">
        <f>Table2[[#This Row],[Population forecast 2031]]-Table2[[#This Row],[Population forecast 2026]]</f>
        <v>-220</v>
      </c>
      <c r="J126" s="8">
        <f>Table2[[#This Row],[Population forecast 2036]]-Table2[[#This Row],[Population forecast 2031]]</f>
        <v>-155</v>
      </c>
      <c r="K126" s="8">
        <f>Table2[[#This Row],[Population forecast 2041]]-Table2[[#This Row],[Population forecast 2036]]</f>
        <v>-50</v>
      </c>
      <c r="L126" s="8">
        <f>Table2[[#This Row],[Population forecast 2036]]-Table2[[#This Row],[Population estimate 2022]]</f>
        <v>-380</v>
      </c>
      <c r="M126" s="8">
        <f>Table2[[#This Row],[Population forecast 2041]]-Table2[[#This Row],[Population estimate 2022]]</f>
        <v>-430</v>
      </c>
      <c r="O126" s="25"/>
      <c r="P126" s="25"/>
    </row>
    <row r="127" spans="1:16" x14ac:dyDescent="0.35">
      <c r="A127" s="8" t="s">
        <v>39</v>
      </c>
      <c r="B127" s="8" t="s">
        <v>173</v>
      </c>
      <c r="C127" s="8">
        <v>9675</v>
      </c>
      <c r="D127" s="8">
        <v>9730</v>
      </c>
      <c r="E127" s="8">
        <v>9710</v>
      </c>
      <c r="F127" s="8">
        <v>9905</v>
      </c>
      <c r="G127" s="8">
        <v>10000</v>
      </c>
      <c r="H127" s="8">
        <f>Table2[[#This Row],[Population forecast 2026]]-Table2[[#This Row],[Population estimate 2022]]</f>
        <v>55</v>
      </c>
      <c r="I127" s="8">
        <f>Table2[[#This Row],[Population forecast 2031]]-Table2[[#This Row],[Population forecast 2026]]</f>
        <v>-20</v>
      </c>
      <c r="J127" s="8">
        <f>Table2[[#This Row],[Population forecast 2036]]-Table2[[#This Row],[Population forecast 2031]]</f>
        <v>195</v>
      </c>
      <c r="K127" s="8">
        <f>Table2[[#This Row],[Population forecast 2041]]-Table2[[#This Row],[Population forecast 2036]]</f>
        <v>95</v>
      </c>
      <c r="L127" s="8">
        <f>Table2[[#This Row],[Population forecast 2036]]-Table2[[#This Row],[Population estimate 2022]]</f>
        <v>230</v>
      </c>
      <c r="M127" s="8">
        <f>Table2[[#This Row],[Population forecast 2041]]-Table2[[#This Row],[Population estimate 2022]]</f>
        <v>325</v>
      </c>
      <c r="O127" s="25"/>
      <c r="P127" s="25"/>
    </row>
    <row r="128" spans="1:16" x14ac:dyDescent="0.35">
      <c r="A128" s="8" t="s">
        <v>39</v>
      </c>
      <c r="B128" s="8" t="s">
        <v>174</v>
      </c>
      <c r="C128" s="8">
        <v>5565</v>
      </c>
      <c r="D128" s="8">
        <v>5615</v>
      </c>
      <c r="E128" s="8">
        <v>5605</v>
      </c>
      <c r="F128" s="8">
        <v>5595</v>
      </c>
      <c r="G128" s="8">
        <v>5685</v>
      </c>
      <c r="H128" s="8">
        <f>Table2[[#This Row],[Population forecast 2026]]-Table2[[#This Row],[Population estimate 2022]]</f>
        <v>50</v>
      </c>
      <c r="I128" s="8">
        <f>Table2[[#This Row],[Population forecast 2031]]-Table2[[#This Row],[Population forecast 2026]]</f>
        <v>-10</v>
      </c>
      <c r="J128" s="8">
        <f>Table2[[#This Row],[Population forecast 2036]]-Table2[[#This Row],[Population forecast 2031]]</f>
        <v>-10</v>
      </c>
      <c r="K128" s="8">
        <f>Table2[[#This Row],[Population forecast 2041]]-Table2[[#This Row],[Population forecast 2036]]</f>
        <v>90</v>
      </c>
      <c r="L128" s="8">
        <f>Table2[[#This Row],[Population forecast 2036]]-Table2[[#This Row],[Population estimate 2022]]</f>
        <v>30</v>
      </c>
      <c r="M128" s="8">
        <f>Table2[[#This Row],[Population forecast 2041]]-Table2[[#This Row],[Population estimate 2022]]</f>
        <v>120</v>
      </c>
      <c r="O128" s="25"/>
      <c r="P128" s="25"/>
    </row>
    <row r="129" spans="1:16" x14ac:dyDescent="0.35">
      <c r="A129" s="8" t="s">
        <v>39</v>
      </c>
      <c r="B129" s="8" t="s">
        <v>175</v>
      </c>
      <c r="C129" s="8">
        <v>3505</v>
      </c>
      <c r="D129" s="8">
        <v>3750</v>
      </c>
      <c r="E129" s="8">
        <v>3735</v>
      </c>
      <c r="F129" s="8">
        <v>3665</v>
      </c>
      <c r="G129" s="8">
        <v>3670</v>
      </c>
      <c r="H129" s="8">
        <f>Table2[[#This Row],[Population forecast 2026]]-Table2[[#This Row],[Population estimate 2022]]</f>
        <v>245</v>
      </c>
      <c r="I129" s="8">
        <f>Table2[[#This Row],[Population forecast 2031]]-Table2[[#This Row],[Population forecast 2026]]</f>
        <v>-15</v>
      </c>
      <c r="J129" s="8">
        <f>Table2[[#This Row],[Population forecast 2036]]-Table2[[#This Row],[Population forecast 2031]]</f>
        <v>-70</v>
      </c>
      <c r="K129" s="8">
        <f>Table2[[#This Row],[Population forecast 2041]]-Table2[[#This Row],[Population forecast 2036]]</f>
        <v>5</v>
      </c>
      <c r="L129" s="8">
        <f>Table2[[#This Row],[Population forecast 2036]]-Table2[[#This Row],[Population estimate 2022]]</f>
        <v>160</v>
      </c>
      <c r="M129" s="8">
        <f>Table2[[#This Row],[Population forecast 2041]]-Table2[[#This Row],[Population estimate 2022]]</f>
        <v>165</v>
      </c>
      <c r="O129" s="25"/>
      <c r="P129" s="25"/>
    </row>
    <row r="130" spans="1:16" x14ac:dyDescent="0.35">
      <c r="A130" s="17" t="s">
        <v>39</v>
      </c>
      <c r="B130" s="17" t="s">
        <v>30</v>
      </c>
      <c r="C130" s="17">
        <v>218130</v>
      </c>
      <c r="D130" s="17">
        <v>225290</v>
      </c>
      <c r="E130" s="17">
        <v>234540</v>
      </c>
      <c r="F130" s="17">
        <v>242365</v>
      </c>
      <c r="G130" s="17">
        <v>243625</v>
      </c>
      <c r="H130" s="17">
        <f>Table2[[#This Row],[Population forecast 2026]]-Table2[[#This Row],[Population estimate 2022]]</f>
        <v>7160</v>
      </c>
      <c r="I130" s="17">
        <f>Table2[[#This Row],[Population forecast 2031]]-Table2[[#This Row],[Population forecast 2026]]</f>
        <v>9250</v>
      </c>
      <c r="J130" s="17">
        <f>Table2[[#This Row],[Population forecast 2036]]-Table2[[#This Row],[Population forecast 2031]]</f>
        <v>7825</v>
      </c>
      <c r="K130" s="17">
        <f>Table2[[#This Row],[Population forecast 2041]]-Table2[[#This Row],[Population forecast 2036]]</f>
        <v>1260</v>
      </c>
      <c r="L130" s="17">
        <f>Table2[[#This Row],[Population forecast 2036]]-Table2[[#This Row],[Population estimate 2022]]</f>
        <v>24235</v>
      </c>
      <c r="M130" s="17">
        <f>Table2[[#This Row],[Population forecast 2041]]-Table2[[#This Row],[Population estimate 2022]]</f>
        <v>25495</v>
      </c>
      <c r="O130" s="25"/>
      <c r="P130" s="25"/>
    </row>
  </sheetData>
  <phoneticPr fontId="9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O84"/>
  <sheetViews>
    <sheetView workbookViewId="0"/>
  </sheetViews>
  <sheetFormatPr defaultColWidth="9" defaultRowHeight="15.5" x14ac:dyDescent="0.35"/>
  <cols>
    <col min="1" max="1" width="14.69140625" customWidth="1"/>
    <col min="2" max="2" width="34.84375" customWidth="1"/>
    <col min="3" max="13" width="15.69140625" customWidth="1"/>
  </cols>
  <sheetData>
    <row r="1" spans="1:15" ht="22.5" x14ac:dyDescent="0.45">
      <c r="A1" s="2" t="s">
        <v>176</v>
      </c>
    </row>
    <row r="2" spans="1:15" x14ac:dyDescent="0.35">
      <c r="A2" t="s">
        <v>19</v>
      </c>
    </row>
    <row r="3" spans="1:15" x14ac:dyDescent="0.35">
      <c r="A3" s="14" t="s">
        <v>21</v>
      </c>
      <c r="B3" s="14" t="s">
        <v>43</v>
      </c>
      <c r="C3" s="12" t="s">
        <v>22</v>
      </c>
      <c r="D3" s="12" t="s">
        <v>23</v>
      </c>
      <c r="E3" s="12" t="s">
        <v>24</v>
      </c>
      <c r="F3" s="12" t="s">
        <v>25</v>
      </c>
      <c r="G3" s="12" t="s">
        <v>26</v>
      </c>
      <c r="H3" s="12" t="s">
        <v>27</v>
      </c>
      <c r="I3" s="12" t="s">
        <v>28</v>
      </c>
      <c r="J3" s="12" t="s">
        <v>29</v>
      </c>
      <c r="K3" s="12" t="s">
        <v>30</v>
      </c>
      <c r="L3" s="12" t="s">
        <v>31</v>
      </c>
      <c r="M3" s="13" t="s">
        <v>32</v>
      </c>
    </row>
    <row r="4" spans="1:15" x14ac:dyDescent="0.35">
      <c r="A4" s="18">
        <v>2022</v>
      </c>
      <c r="B4" s="8" t="s">
        <v>55</v>
      </c>
      <c r="C4" s="8">
        <v>530</v>
      </c>
      <c r="D4" s="8">
        <v>1190</v>
      </c>
      <c r="E4" s="8">
        <v>1425</v>
      </c>
      <c r="F4" s="8">
        <v>4085</v>
      </c>
      <c r="G4" s="8">
        <v>2430</v>
      </c>
      <c r="H4" s="8">
        <v>690</v>
      </c>
      <c r="I4" s="8">
        <v>335</v>
      </c>
      <c r="J4" s="8">
        <v>160</v>
      </c>
      <c r="K4" s="8">
        <v>10845</v>
      </c>
      <c r="L4" s="8">
        <v>7825</v>
      </c>
      <c r="M4" s="10">
        <v>7605</v>
      </c>
      <c r="O4" s="25"/>
    </row>
    <row r="5" spans="1:15" x14ac:dyDescent="0.35">
      <c r="A5" s="18">
        <v>2022</v>
      </c>
      <c r="B5" s="8" t="s">
        <v>56</v>
      </c>
      <c r="C5" s="8">
        <v>480</v>
      </c>
      <c r="D5" s="8">
        <v>1260</v>
      </c>
      <c r="E5" s="8">
        <v>1245</v>
      </c>
      <c r="F5" s="8">
        <v>3370</v>
      </c>
      <c r="G5" s="8">
        <v>2190</v>
      </c>
      <c r="H5" s="8">
        <v>705</v>
      </c>
      <c r="I5" s="8">
        <v>470</v>
      </c>
      <c r="J5" s="8">
        <v>255</v>
      </c>
      <c r="K5" s="8">
        <v>9975</v>
      </c>
      <c r="L5" s="8">
        <v>6685</v>
      </c>
      <c r="M5" s="10">
        <v>6445</v>
      </c>
      <c r="O5" s="25"/>
    </row>
    <row r="6" spans="1:15" x14ac:dyDescent="0.35">
      <c r="A6" s="18">
        <v>2022</v>
      </c>
      <c r="B6" s="8" t="s">
        <v>57</v>
      </c>
      <c r="C6" s="8">
        <v>390</v>
      </c>
      <c r="D6" s="8">
        <v>530</v>
      </c>
      <c r="E6" s="8">
        <v>2590</v>
      </c>
      <c r="F6" s="8">
        <v>2845</v>
      </c>
      <c r="G6" s="8">
        <v>1095</v>
      </c>
      <c r="H6" s="8">
        <v>365</v>
      </c>
      <c r="I6" s="8">
        <v>305</v>
      </c>
      <c r="J6" s="8">
        <v>95</v>
      </c>
      <c r="K6" s="8">
        <v>8220</v>
      </c>
      <c r="L6" s="8">
        <v>6485</v>
      </c>
      <c r="M6" s="10">
        <v>6420</v>
      </c>
      <c r="O6" s="25"/>
    </row>
    <row r="7" spans="1:15" x14ac:dyDescent="0.35">
      <c r="A7" s="18">
        <v>2022</v>
      </c>
      <c r="B7" s="8" t="s">
        <v>58</v>
      </c>
      <c r="C7" s="8">
        <v>495</v>
      </c>
      <c r="D7" s="8">
        <v>1220</v>
      </c>
      <c r="E7" s="8">
        <v>895</v>
      </c>
      <c r="F7" s="8">
        <v>3020</v>
      </c>
      <c r="G7" s="8">
        <v>2280</v>
      </c>
      <c r="H7" s="8">
        <v>790</v>
      </c>
      <c r="I7" s="8">
        <v>515</v>
      </c>
      <c r="J7" s="8">
        <v>180</v>
      </c>
      <c r="K7" s="8">
        <v>9400</v>
      </c>
      <c r="L7" s="8">
        <v>6080</v>
      </c>
      <c r="M7" s="10">
        <v>5895</v>
      </c>
      <c r="O7" s="25"/>
    </row>
    <row r="8" spans="1:15" x14ac:dyDescent="0.35">
      <c r="A8" s="18">
        <v>2022</v>
      </c>
      <c r="B8" s="8" t="s">
        <v>59</v>
      </c>
      <c r="C8" s="8">
        <v>395</v>
      </c>
      <c r="D8" s="8">
        <v>885</v>
      </c>
      <c r="E8" s="8">
        <v>1680</v>
      </c>
      <c r="F8" s="8">
        <v>4135</v>
      </c>
      <c r="G8" s="8">
        <v>2230</v>
      </c>
      <c r="H8" s="8">
        <v>650</v>
      </c>
      <c r="I8" s="8">
        <v>420</v>
      </c>
      <c r="J8" s="8">
        <v>155</v>
      </c>
      <c r="K8" s="8">
        <v>10545</v>
      </c>
      <c r="L8" s="8">
        <v>7945</v>
      </c>
      <c r="M8" s="10">
        <v>7765</v>
      </c>
      <c r="O8" s="25"/>
    </row>
    <row r="9" spans="1:15" x14ac:dyDescent="0.35">
      <c r="A9" s="18">
        <v>2022</v>
      </c>
      <c r="B9" s="8" t="s">
        <v>60</v>
      </c>
      <c r="C9" s="8">
        <v>495</v>
      </c>
      <c r="D9" s="8">
        <v>1075</v>
      </c>
      <c r="E9" s="8">
        <v>1145</v>
      </c>
      <c r="F9" s="8">
        <v>3395</v>
      </c>
      <c r="G9" s="8">
        <v>2230</v>
      </c>
      <c r="H9" s="8">
        <v>720</v>
      </c>
      <c r="I9" s="8">
        <v>495</v>
      </c>
      <c r="J9" s="8">
        <v>300</v>
      </c>
      <c r="K9" s="8">
        <v>9850</v>
      </c>
      <c r="L9" s="8">
        <v>6685</v>
      </c>
      <c r="M9" s="10">
        <v>6475</v>
      </c>
      <c r="O9" s="25"/>
    </row>
    <row r="10" spans="1:15" x14ac:dyDescent="0.35">
      <c r="A10" s="18">
        <v>2022</v>
      </c>
      <c r="B10" s="8" t="s">
        <v>61</v>
      </c>
      <c r="C10" s="8">
        <v>595</v>
      </c>
      <c r="D10" s="8">
        <v>1225</v>
      </c>
      <c r="E10" s="8">
        <v>1155</v>
      </c>
      <c r="F10" s="8">
        <v>4215</v>
      </c>
      <c r="G10" s="8">
        <v>2460</v>
      </c>
      <c r="H10" s="8">
        <v>660</v>
      </c>
      <c r="I10" s="8">
        <v>460</v>
      </c>
      <c r="J10" s="8">
        <v>230</v>
      </c>
      <c r="K10" s="8">
        <v>11005</v>
      </c>
      <c r="L10" s="8">
        <v>7745</v>
      </c>
      <c r="M10" s="10">
        <v>7585</v>
      </c>
      <c r="O10" s="25"/>
    </row>
    <row r="11" spans="1:15" x14ac:dyDescent="0.35">
      <c r="A11" s="18">
        <v>2022</v>
      </c>
      <c r="B11" s="8" t="s">
        <v>62</v>
      </c>
      <c r="C11" s="8">
        <v>215</v>
      </c>
      <c r="D11" s="8">
        <v>390</v>
      </c>
      <c r="E11" s="8">
        <v>5250</v>
      </c>
      <c r="F11" s="8">
        <v>2675</v>
      </c>
      <c r="G11" s="8">
        <v>1110</v>
      </c>
      <c r="H11" s="8">
        <v>385</v>
      </c>
      <c r="I11" s="8">
        <v>310</v>
      </c>
      <c r="J11" s="8">
        <v>145</v>
      </c>
      <c r="K11" s="8">
        <v>10475</v>
      </c>
      <c r="L11" s="8">
        <v>8950</v>
      </c>
      <c r="M11" s="10">
        <v>8815</v>
      </c>
      <c r="O11" s="25"/>
    </row>
    <row r="12" spans="1:15" x14ac:dyDescent="0.35">
      <c r="A12" s="18">
        <v>2022</v>
      </c>
      <c r="B12" s="8" t="s">
        <v>63</v>
      </c>
      <c r="C12" s="8">
        <v>165</v>
      </c>
      <c r="D12" s="8">
        <v>485</v>
      </c>
      <c r="E12" s="8">
        <v>6745</v>
      </c>
      <c r="F12" s="8">
        <v>2235</v>
      </c>
      <c r="G12" s="8">
        <v>935</v>
      </c>
      <c r="H12" s="8">
        <v>420</v>
      </c>
      <c r="I12" s="8">
        <v>310</v>
      </c>
      <c r="J12" s="8">
        <v>145</v>
      </c>
      <c r="K12" s="8">
        <v>11445</v>
      </c>
      <c r="L12" s="8">
        <v>9875</v>
      </c>
      <c r="M12" s="10">
        <v>9800</v>
      </c>
      <c r="O12" s="25"/>
    </row>
    <row r="13" spans="1:15" x14ac:dyDescent="0.35">
      <c r="A13" s="18">
        <v>2022</v>
      </c>
      <c r="B13" s="8" t="s">
        <v>64</v>
      </c>
      <c r="C13" s="8">
        <v>375</v>
      </c>
      <c r="D13" s="8">
        <v>795</v>
      </c>
      <c r="E13" s="8">
        <v>2975</v>
      </c>
      <c r="F13" s="8">
        <v>4040</v>
      </c>
      <c r="G13" s="8">
        <v>1920</v>
      </c>
      <c r="H13" s="8">
        <v>620</v>
      </c>
      <c r="I13" s="8">
        <v>430</v>
      </c>
      <c r="J13" s="8">
        <v>95</v>
      </c>
      <c r="K13" s="8">
        <v>11260</v>
      </c>
      <c r="L13" s="8">
        <v>8855</v>
      </c>
      <c r="M13" s="10">
        <v>8670</v>
      </c>
      <c r="O13" s="25"/>
    </row>
    <row r="14" spans="1:15" x14ac:dyDescent="0.35">
      <c r="A14" s="18">
        <v>2022</v>
      </c>
      <c r="B14" s="8" t="s">
        <v>65</v>
      </c>
      <c r="C14" s="8">
        <v>370</v>
      </c>
      <c r="D14" s="8">
        <v>1115</v>
      </c>
      <c r="E14" s="8">
        <v>2865</v>
      </c>
      <c r="F14" s="8">
        <v>3345</v>
      </c>
      <c r="G14" s="8">
        <v>2920</v>
      </c>
      <c r="H14" s="8">
        <v>805</v>
      </c>
      <c r="I14" s="8">
        <v>530</v>
      </c>
      <c r="J14" s="8">
        <v>270</v>
      </c>
      <c r="K14" s="8">
        <v>12230</v>
      </c>
      <c r="L14" s="8">
        <v>9010</v>
      </c>
      <c r="M14" s="10">
        <v>8765</v>
      </c>
      <c r="O14" s="25"/>
    </row>
    <row r="15" spans="1:15" x14ac:dyDescent="0.35">
      <c r="A15" s="18">
        <v>2022</v>
      </c>
      <c r="B15" s="8" t="s">
        <v>66</v>
      </c>
      <c r="C15" s="8">
        <v>495</v>
      </c>
      <c r="D15" s="8">
        <v>780</v>
      </c>
      <c r="E15" s="8">
        <v>1810</v>
      </c>
      <c r="F15" s="8">
        <v>4545</v>
      </c>
      <c r="G15" s="8">
        <v>1960</v>
      </c>
      <c r="H15" s="8">
        <v>495</v>
      </c>
      <c r="I15" s="8">
        <v>340</v>
      </c>
      <c r="J15" s="8">
        <v>120</v>
      </c>
      <c r="K15" s="8">
        <v>10550</v>
      </c>
      <c r="L15" s="8">
        <v>8250</v>
      </c>
      <c r="M15" s="10">
        <v>8085</v>
      </c>
      <c r="O15" s="25"/>
    </row>
    <row r="16" spans="1:15" x14ac:dyDescent="0.35">
      <c r="A16" s="18">
        <v>2022</v>
      </c>
      <c r="B16" s="8" t="s">
        <v>67</v>
      </c>
      <c r="C16" s="8">
        <v>955</v>
      </c>
      <c r="D16" s="8">
        <v>1920</v>
      </c>
      <c r="E16" s="8">
        <v>1225</v>
      </c>
      <c r="F16" s="8">
        <v>4730</v>
      </c>
      <c r="G16" s="8">
        <v>2610</v>
      </c>
      <c r="H16" s="8">
        <v>605</v>
      </c>
      <c r="I16" s="8">
        <v>425</v>
      </c>
      <c r="J16" s="8">
        <v>145</v>
      </c>
      <c r="K16" s="8">
        <v>12615</v>
      </c>
      <c r="L16" s="8">
        <v>8395</v>
      </c>
      <c r="M16" s="10">
        <v>8085</v>
      </c>
      <c r="O16" s="25"/>
    </row>
    <row r="17" spans="1:15" x14ac:dyDescent="0.35">
      <c r="A17" s="18">
        <v>2022</v>
      </c>
      <c r="B17" s="8" t="s">
        <v>68</v>
      </c>
      <c r="C17" s="8">
        <v>270</v>
      </c>
      <c r="D17" s="8">
        <v>795</v>
      </c>
      <c r="E17" s="8">
        <v>1525</v>
      </c>
      <c r="F17" s="8">
        <v>2780</v>
      </c>
      <c r="G17" s="8">
        <v>2030</v>
      </c>
      <c r="H17" s="8">
        <v>860</v>
      </c>
      <c r="I17" s="8">
        <v>530</v>
      </c>
      <c r="J17" s="8">
        <v>190</v>
      </c>
      <c r="K17" s="8">
        <v>8990</v>
      </c>
      <c r="L17" s="8">
        <v>6265</v>
      </c>
      <c r="M17" s="10">
        <v>6110</v>
      </c>
      <c r="O17" s="25"/>
    </row>
    <row r="18" spans="1:15" x14ac:dyDescent="0.35">
      <c r="A18" s="20">
        <v>2022</v>
      </c>
      <c r="B18" s="17" t="s">
        <v>30</v>
      </c>
      <c r="C18" s="17">
        <v>6230</v>
      </c>
      <c r="D18" s="17">
        <v>13675</v>
      </c>
      <c r="E18" s="17">
        <v>32530</v>
      </c>
      <c r="F18" s="17">
        <v>49420</v>
      </c>
      <c r="G18" s="17">
        <v>28400</v>
      </c>
      <c r="H18" s="17">
        <v>8770</v>
      </c>
      <c r="I18" s="17">
        <v>5880</v>
      </c>
      <c r="J18" s="17">
        <v>2485</v>
      </c>
      <c r="K18" s="17">
        <v>147390</v>
      </c>
      <c r="L18" s="17">
        <v>109055</v>
      </c>
      <c r="M18" s="21">
        <v>106515</v>
      </c>
      <c r="O18" s="25"/>
    </row>
    <row r="19" spans="1:15" x14ac:dyDescent="0.35">
      <c r="A19" s="18">
        <v>2026</v>
      </c>
      <c r="B19" s="8" t="s">
        <v>55</v>
      </c>
      <c r="C19" s="8">
        <v>515</v>
      </c>
      <c r="D19" s="8">
        <v>1100</v>
      </c>
      <c r="E19" s="8">
        <v>1510</v>
      </c>
      <c r="F19" s="8">
        <v>3975</v>
      </c>
      <c r="G19" s="8">
        <v>2460</v>
      </c>
      <c r="H19" s="8">
        <v>705</v>
      </c>
      <c r="I19" s="8">
        <v>370</v>
      </c>
      <c r="J19" s="8">
        <v>165</v>
      </c>
      <c r="K19" s="8">
        <v>10795</v>
      </c>
      <c r="L19" s="8">
        <v>7820</v>
      </c>
      <c r="M19" s="10">
        <v>7585</v>
      </c>
      <c r="O19" s="25"/>
    </row>
    <row r="20" spans="1:15" x14ac:dyDescent="0.35">
      <c r="A20" s="18">
        <v>2026</v>
      </c>
      <c r="B20" s="8" t="s">
        <v>56</v>
      </c>
      <c r="C20" s="8">
        <v>475</v>
      </c>
      <c r="D20" s="8">
        <v>1185</v>
      </c>
      <c r="E20" s="8">
        <v>1330</v>
      </c>
      <c r="F20" s="8">
        <v>3325</v>
      </c>
      <c r="G20" s="8">
        <v>2245</v>
      </c>
      <c r="H20" s="8">
        <v>725</v>
      </c>
      <c r="I20" s="8">
        <v>520</v>
      </c>
      <c r="J20" s="8">
        <v>260</v>
      </c>
      <c r="K20" s="8">
        <v>10060</v>
      </c>
      <c r="L20" s="8">
        <v>6775</v>
      </c>
      <c r="M20" s="10">
        <v>6510</v>
      </c>
      <c r="O20" s="25"/>
    </row>
    <row r="21" spans="1:15" x14ac:dyDescent="0.35">
      <c r="A21" s="18">
        <v>2026</v>
      </c>
      <c r="B21" s="8" t="s">
        <v>57</v>
      </c>
      <c r="C21" s="8">
        <v>515</v>
      </c>
      <c r="D21" s="8">
        <v>765</v>
      </c>
      <c r="E21" s="8">
        <v>2950</v>
      </c>
      <c r="F21" s="8">
        <v>3495</v>
      </c>
      <c r="G21" s="8">
        <v>1520</v>
      </c>
      <c r="H21" s="8">
        <v>480</v>
      </c>
      <c r="I21" s="8">
        <v>405</v>
      </c>
      <c r="J21" s="8">
        <v>120</v>
      </c>
      <c r="K21" s="8">
        <v>10245</v>
      </c>
      <c r="L21" s="8">
        <v>7890</v>
      </c>
      <c r="M21" s="10">
        <v>7745</v>
      </c>
      <c r="O21" s="25"/>
    </row>
    <row r="22" spans="1:15" x14ac:dyDescent="0.35">
      <c r="A22" s="18">
        <v>2026</v>
      </c>
      <c r="B22" s="8" t="s">
        <v>58</v>
      </c>
      <c r="C22" s="8">
        <v>515</v>
      </c>
      <c r="D22" s="8">
        <v>1200</v>
      </c>
      <c r="E22" s="8">
        <v>1005</v>
      </c>
      <c r="F22" s="8">
        <v>3135</v>
      </c>
      <c r="G22" s="8">
        <v>2420</v>
      </c>
      <c r="H22" s="8">
        <v>830</v>
      </c>
      <c r="I22" s="8">
        <v>580</v>
      </c>
      <c r="J22" s="8">
        <v>190</v>
      </c>
      <c r="K22" s="8">
        <v>9875</v>
      </c>
      <c r="L22" s="8">
        <v>6435</v>
      </c>
      <c r="M22" s="10">
        <v>6225</v>
      </c>
      <c r="O22" s="25"/>
    </row>
    <row r="23" spans="1:15" x14ac:dyDescent="0.35">
      <c r="A23" s="18">
        <v>2026</v>
      </c>
      <c r="B23" s="8" t="s">
        <v>59</v>
      </c>
      <c r="C23" s="8">
        <v>380</v>
      </c>
      <c r="D23" s="8">
        <v>815</v>
      </c>
      <c r="E23" s="8">
        <v>1765</v>
      </c>
      <c r="F23" s="8">
        <v>3990</v>
      </c>
      <c r="G23" s="8">
        <v>2245</v>
      </c>
      <c r="H23" s="8">
        <v>655</v>
      </c>
      <c r="I23" s="8">
        <v>455</v>
      </c>
      <c r="J23" s="8">
        <v>160</v>
      </c>
      <c r="K23" s="8">
        <v>10465</v>
      </c>
      <c r="L23" s="8">
        <v>7895</v>
      </c>
      <c r="M23" s="10">
        <v>7690</v>
      </c>
      <c r="O23" s="25"/>
    </row>
    <row r="24" spans="1:15" x14ac:dyDescent="0.35">
      <c r="A24" s="18">
        <v>2026</v>
      </c>
      <c r="B24" s="8" t="s">
        <v>60</v>
      </c>
      <c r="C24" s="8">
        <v>480</v>
      </c>
      <c r="D24" s="8">
        <v>990</v>
      </c>
      <c r="E24" s="8">
        <v>1210</v>
      </c>
      <c r="F24" s="8">
        <v>3300</v>
      </c>
      <c r="G24" s="8">
        <v>2260</v>
      </c>
      <c r="H24" s="8">
        <v>730</v>
      </c>
      <c r="I24" s="8">
        <v>540</v>
      </c>
      <c r="J24" s="8">
        <v>310</v>
      </c>
      <c r="K24" s="8">
        <v>9820</v>
      </c>
      <c r="L24" s="8">
        <v>6680</v>
      </c>
      <c r="M24" s="10">
        <v>6460</v>
      </c>
      <c r="O24" s="25"/>
    </row>
    <row r="25" spans="1:15" x14ac:dyDescent="0.35">
      <c r="A25" s="18">
        <v>2026</v>
      </c>
      <c r="B25" s="8" t="s">
        <v>61</v>
      </c>
      <c r="C25" s="8">
        <v>590</v>
      </c>
      <c r="D25" s="8">
        <v>1165</v>
      </c>
      <c r="E25" s="8">
        <v>1250</v>
      </c>
      <c r="F25" s="8">
        <v>4175</v>
      </c>
      <c r="G25" s="8">
        <v>2530</v>
      </c>
      <c r="H25" s="8">
        <v>685</v>
      </c>
      <c r="I25" s="8">
        <v>510</v>
      </c>
      <c r="J25" s="8">
        <v>235</v>
      </c>
      <c r="K25" s="8">
        <v>11140</v>
      </c>
      <c r="L25" s="8">
        <v>7865</v>
      </c>
      <c r="M25" s="10">
        <v>7685</v>
      </c>
      <c r="O25" s="25"/>
    </row>
    <row r="26" spans="1:15" x14ac:dyDescent="0.35">
      <c r="A26" s="18">
        <v>2026</v>
      </c>
      <c r="B26" s="8" t="s">
        <v>62</v>
      </c>
      <c r="C26" s="8">
        <v>205</v>
      </c>
      <c r="D26" s="8">
        <v>365</v>
      </c>
      <c r="E26" s="8">
        <v>5530</v>
      </c>
      <c r="F26" s="8">
        <v>2570</v>
      </c>
      <c r="G26" s="8">
        <v>1125</v>
      </c>
      <c r="H26" s="8">
        <v>395</v>
      </c>
      <c r="I26" s="8">
        <v>335</v>
      </c>
      <c r="J26" s="8">
        <v>150</v>
      </c>
      <c r="K26" s="8">
        <v>10665</v>
      </c>
      <c r="L26" s="8">
        <v>9130</v>
      </c>
      <c r="M26" s="10">
        <v>8910</v>
      </c>
      <c r="O26" s="25"/>
    </row>
    <row r="27" spans="1:15" x14ac:dyDescent="0.35">
      <c r="A27" s="18">
        <v>2026</v>
      </c>
      <c r="B27" s="8" t="s">
        <v>63</v>
      </c>
      <c r="C27" s="8">
        <v>175</v>
      </c>
      <c r="D27" s="8">
        <v>475</v>
      </c>
      <c r="E27" s="8">
        <v>7115</v>
      </c>
      <c r="F27" s="8">
        <v>2200</v>
      </c>
      <c r="G27" s="8">
        <v>985</v>
      </c>
      <c r="H27" s="8">
        <v>435</v>
      </c>
      <c r="I27" s="8">
        <v>340</v>
      </c>
      <c r="J27" s="8">
        <v>150</v>
      </c>
      <c r="K27" s="8">
        <v>11870</v>
      </c>
      <c r="L27" s="8">
        <v>10240</v>
      </c>
      <c r="M27" s="10">
        <v>10050</v>
      </c>
      <c r="O27" s="25"/>
    </row>
    <row r="28" spans="1:15" x14ac:dyDescent="0.35">
      <c r="A28" s="18">
        <v>2026</v>
      </c>
      <c r="B28" s="8" t="s">
        <v>64</v>
      </c>
      <c r="C28" s="8">
        <v>390</v>
      </c>
      <c r="D28" s="8">
        <v>795</v>
      </c>
      <c r="E28" s="8">
        <v>3180</v>
      </c>
      <c r="F28" s="8">
        <v>4055</v>
      </c>
      <c r="G28" s="8">
        <v>2020</v>
      </c>
      <c r="H28" s="8">
        <v>655</v>
      </c>
      <c r="I28" s="8">
        <v>485</v>
      </c>
      <c r="J28" s="8">
        <v>105</v>
      </c>
      <c r="K28" s="8">
        <v>11685</v>
      </c>
      <c r="L28" s="8">
        <v>9160</v>
      </c>
      <c r="M28" s="10">
        <v>8925</v>
      </c>
      <c r="O28" s="25"/>
    </row>
    <row r="29" spans="1:15" x14ac:dyDescent="0.35">
      <c r="A29" s="18">
        <v>2026</v>
      </c>
      <c r="B29" s="8" t="s">
        <v>65</v>
      </c>
      <c r="C29" s="8">
        <v>400</v>
      </c>
      <c r="D29" s="8">
        <v>1115</v>
      </c>
      <c r="E29" s="8">
        <v>3090</v>
      </c>
      <c r="F29" s="8">
        <v>3455</v>
      </c>
      <c r="G29" s="8">
        <v>3055</v>
      </c>
      <c r="H29" s="8">
        <v>850</v>
      </c>
      <c r="I29" s="8">
        <v>600</v>
      </c>
      <c r="J29" s="8">
        <v>280</v>
      </c>
      <c r="K29" s="8">
        <v>12850</v>
      </c>
      <c r="L29" s="8">
        <v>9470</v>
      </c>
      <c r="M29" s="10">
        <v>9180</v>
      </c>
      <c r="O29" s="25"/>
    </row>
    <row r="30" spans="1:15" x14ac:dyDescent="0.35">
      <c r="A30" s="18">
        <v>2026</v>
      </c>
      <c r="B30" s="8" t="s">
        <v>66</v>
      </c>
      <c r="C30" s="8">
        <v>505</v>
      </c>
      <c r="D30" s="8">
        <v>765</v>
      </c>
      <c r="E30" s="8">
        <v>1960</v>
      </c>
      <c r="F30" s="8">
        <v>4535</v>
      </c>
      <c r="G30" s="8">
        <v>2050</v>
      </c>
      <c r="H30" s="8">
        <v>525</v>
      </c>
      <c r="I30" s="8">
        <v>380</v>
      </c>
      <c r="J30" s="8">
        <v>130</v>
      </c>
      <c r="K30" s="8">
        <v>10850</v>
      </c>
      <c r="L30" s="8">
        <v>8465</v>
      </c>
      <c r="M30" s="10">
        <v>8280</v>
      </c>
      <c r="O30" s="25"/>
    </row>
    <row r="31" spans="1:15" x14ac:dyDescent="0.35">
      <c r="A31" s="18">
        <v>2026</v>
      </c>
      <c r="B31" s="8" t="s">
        <v>67</v>
      </c>
      <c r="C31" s="8">
        <v>925</v>
      </c>
      <c r="D31" s="8">
        <v>1775</v>
      </c>
      <c r="E31" s="8">
        <v>1305</v>
      </c>
      <c r="F31" s="8">
        <v>4635</v>
      </c>
      <c r="G31" s="8">
        <v>2665</v>
      </c>
      <c r="H31" s="8">
        <v>620</v>
      </c>
      <c r="I31" s="8">
        <v>465</v>
      </c>
      <c r="J31" s="8">
        <v>150</v>
      </c>
      <c r="K31" s="8">
        <v>12545</v>
      </c>
      <c r="L31" s="8">
        <v>8420</v>
      </c>
      <c r="M31" s="10">
        <v>8095</v>
      </c>
      <c r="O31" s="25"/>
    </row>
    <row r="32" spans="1:15" x14ac:dyDescent="0.35">
      <c r="A32" s="18">
        <v>2026</v>
      </c>
      <c r="B32" s="8" t="s">
        <v>68</v>
      </c>
      <c r="C32" s="8">
        <v>265</v>
      </c>
      <c r="D32" s="8">
        <v>745</v>
      </c>
      <c r="E32" s="8">
        <v>1620</v>
      </c>
      <c r="F32" s="8">
        <v>2720</v>
      </c>
      <c r="G32" s="8">
        <v>2075</v>
      </c>
      <c r="H32" s="8">
        <v>875</v>
      </c>
      <c r="I32" s="8">
        <v>575</v>
      </c>
      <c r="J32" s="8">
        <v>195</v>
      </c>
      <c r="K32" s="8">
        <v>9070</v>
      </c>
      <c r="L32" s="8">
        <v>6325</v>
      </c>
      <c r="M32" s="10">
        <v>6150</v>
      </c>
      <c r="O32" s="25"/>
    </row>
    <row r="33" spans="1:15" x14ac:dyDescent="0.35">
      <c r="A33" s="20">
        <v>2026</v>
      </c>
      <c r="B33" s="17" t="s">
        <v>30</v>
      </c>
      <c r="C33" s="17">
        <v>6335</v>
      </c>
      <c r="D33" s="17">
        <v>13260</v>
      </c>
      <c r="E33" s="17">
        <v>34815</v>
      </c>
      <c r="F33" s="17">
        <v>49565</v>
      </c>
      <c r="G33" s="17">
        <v>29660</v>
      </c>
      <c r="H33" s="17">
        <v>9160</v>
      </c>
      <c r="I33" s="17">
        <v>6550</v>
      </c>
      <c r="J33" s="17">
        <v>2595</v>
      </c>
      <c r="K33" s="17">
        <v>151940</v>
      </c>
      <c r="L33" s="17">
        <v>112575</v>
      </c>
      <c r="M33" s="21">
        <v>109490</v>
      </c>
      <c r="O33" s="25"/>
    </row>
    <row r="34" spans="1:15" x14ac:dyDescent="0.35">
      <c r="A34" s="18">
        <v>2031</v>
      </c>
      <c r="B34" s="8" t="s">
        <v>55</v>
      </c>
      <c r="C34" s="8">
        <v>510</v>
      </c>
      <c r="D34" s="8">
        <v>975</v>
      </c>
      <c r="E34" s="8">
        <v>1570</v>
      </c>
      <c r="F34" s="8">
        <v>3905</v>
      </c>
      <c r="G34" s="8">
        <v>2415</v>
      </c>
      <c r="H34" s="8">
        <v>770</v>
      </c>
      <c r="I34" s="8">
        <v>395</v>
      </c>
      <c r="J34" s="8">
        <v>185</v>
      </c>
      <c r="K34" s="8">
        <v>10725</v>
      </c>
      <c r="L34" s="8">
        <v>7765</v>
      </c>
      <c r="M34" s="10">
        <v>7525</v>
      </c>
      <c r="O34" s="25"/>
    </row>
    <row r="35" spans="1:15" x14ac:dyDescent="0.35">
      <c r="A35" s="18">
        <v>2031</v>
      </c>
      <c r="B35" s="8" t="s">
        <v>56</v>
      </c>
      <c r="C35" s="8">
        <v>475</v>
      </c>
      <c r="D35" s="8">
        <v>1060</v>
      </c>
      <c r="E35" s="8">
        <v>1385</v>
      </c>
      <c r="F35" s="8">
        <v>3290</v>
      </c>
      <c r="G35" s="8">
        <v>2215</v>
      </c>
      <c r="H35" s="8">
        <v>795</v>
      </c>
      <c r="I35" s="8">
        <v>545</v>
      </c>
      <c r="J35" s="8">
        <v>295</v>
      </c>
      <c r="K35" s="8">
        <v>10065</v>
      </c>
      <c r="L35" s="8">
        <v>6775</v>
      </c>
      <c r="M35" s="10">
        <v>6510</v>
      </c>
      <c r="O35" s="25"/>
    </row>
    <row r="36" spans="1:15" x14ac:dyDescent="0.35">
      <c r="A36" s="18">
        <v>2031</v>
      </c>
      <c r="B36" s="8" t="s">
        <v>57</v>
      </c>
      <c r="C36" s="8">
        <v>720</v>
      </c>
      <c r="D36" s="8">
        <v>1110</v>
      </c>
      <c r="E36" s="8">
        <v>3390</v>
      </c>
      <c r="F36" s="8">
        <v>4555</v>
      </c>
      <c r="G36" s="8">
        <v>2125</v>
      </c>
      <c r="H36" s="8">
        <v>695</v>
      </c>
      <c r="I36" s="8">
        <v>530</v>
      </c>
      <c r="J36" s="8">
        <v>165</v>
      </c>
      <c r="K36" s="8">
        <v>13290</v>
      </c>
      <c r="L36" s="8">
        <v>9975</v>
      </c>
      <c r="M36" s="10">
        <v>9770</v>
      </c>
      <c r="O36" s="25"/>
    </row>
    <row r="37" spans="1:15" x14ac:dyDescent="0.35">
      <c r="A37" s="18">
        <v>2031</v>
      </c>
      <c r="B37" s="8" t="s">
        <v>58</v>
      </c>
      <c r="C37" s="8">
        <v>605</v>
      </c>
      <c r="D37" s="8">
        <v>1255</v>
      </c>
      <c r="E37" s="8">
        <v>1195</v>
      </c>
      <c r="F37" s="8">
        <v>3605</v>
      </c>
      <c r="G37" s="8">
        <v>2660</v>
      </c>
      <c r="H37" s="8">
        <v>985</v>
      </c>
      <c r="I37" s="8">
        <v>650</v>
      </c>
      <c r="J37" s="8">
        <v>230</v>
      </c>
      <c r="K37" s="8">
        <v>11185</v>
      </c>
      <c r="L37" s="8">
        <v>7325</v>
      </c>
      <c r="M37" s="10">
        <v>7080</v>
      </c>
      <c r="O37" s="25"/>
    </row>
    <row r="38" spans="1:15" x14ac:dyDescent="0.35">
      <c r="A38" s="18">
        <v>2031</v>
      </c>
      <c r="B38" s="8" t="s">
        <v>59</v>
      </c>
      <c r="C38" s="8">
        <v>385</v>
      </c>
      <c r="D38" s="8">
        <v>740</v>
      </c>
      <c r="E38" s="8">
        <v>1840</v>
      </c>
      <c r="F38" s="8">
        <v>3935</v>
      </c>
      <c r="G38" s="8">
        <v>2210</v>
      </c>
      <c r="H38" s="8">
        <v>725</v>
      </c>
      <c r="I38" s="8">
        <v>475</v>
      </c>
      <c r="J38" s="8">
        <v>180</v>
      </c>
      <c r="K38" s="8">
        <v>10490</v>
      </c>
      <c r="L38" s="8">
        <v>7890</v>
      </c>
      <c r="M38" s="10">
        <v>7685</v>
      </c>
      <c r="O38" s="25"/>
    </row>
    <row r="39" spans="1:15" x14ac:dyDescent="0.35">
      <c r="A39" s="18">
        <v>2031</v>
      </c>
      <c r="B39" s="8" t="s">
        <v>60</v>
      </c>
      <c r="C39" s="8">
        <v>475</v>
      </c>
      <c r="D39" s="8">
        <v>875</v>
      </c>
      <c r="E39" s="8">
        <v>1255</v>
      </c>
      <c r="F39" s="8">
        <v>3230</v>
      </c>
      <c r="G39" s="8">
        <v>2210</v>
      </c>
      <c r="H39" s="8">
        <v>800</v>
      </c>
      <c r="I39" s="8">
        <v>575</v>
      </c>
      <c r="J39" s="8">
        <v>350</v>
      </c>
      <c r="K39" s="8">
        <v>9765</v>
      </c>
      <c r="L39" s="8">
        <v>6610</v>
      </c>
      <c r="M39" s="10">
        <v>6385</v>
      </c>
      <c r="O39" s="25"/>
    </row>
    <row r="40" spans="1:15" x14ac:dyDescent="0.35">
      <c r="A40" s="18">
        <v>2031</v>
      </c>
      <c r="B40" s="8" t="s">
        <v>61</v>
      </c>
      <c r="C40" s="8">
        <v>600</v>
      </c>
      <c r="D40" s="8">
        <v>1060</v>
      </c>
      <c r="E40" s="8">
        <v>1325</v>
      </c>
      <c r="F40" s="8">
        <v>4155</v>
      </c>
      <c r="G40" s="8">
        <v>2520</v>
      </c>
      <c r="H40" s="8">
        <v>760</v>
      </c>
      <c r="I40" s="8">
        <v>540</v>
      </c>
      <c r="J40" s="8">
        <v>270</v>
      </c>
      <c r="K40" s="8">
        <v>11225</v>
      </c>
      <c r="L40" s="8">
        <v>7910</v>
      </c>
      <c r="M40" s="10">
        <v>7720</v>
      </c>
      <c r="O40" s="25"/>
    </row>
    <row r="41" spans="1:15" x14ac:dyDescent="0.35">
      <c r="A41" s="18">
        <v>2031</v>
      </c>
      <c r="B41" s="8" t="s">
        <v>62</v>
      </c>
      <c r="C41" s="8">
        <v>215</v>
      </c>
      <c r="D41" s="8">
        <v>345</v>
      </c>
      <c r="E41" s="8">
        <v>5725</v>
      </c>
      <c r="F41" s="8">
        <v>2570</v>
      </c>
      <c r="G41" s="8">
        <v>1135</v>
      </c>
      <c r="H41" s="8">
        <v>435</v>
      </c>
      <c r="I41" s="8">
        <v>355</v>
      </c>
      <c r="J41" s="8">
        <v>170</v>
      </c>
      <c r="K41" s="8">
        <v>10950</v>
      </c>
      <c r="L41" s="8">
        <v>9355</v>
      </c>
      <c r="M41" s="10">
        <v>9160</v>
      </c>
      <c r="O41" s="25"/>
    </row>
    <row r="42" spans="1:15" x14ac:dyDescent="0.35">
      <c r="A42" s="18">
        <v>2031</v>
      </c>
      <c r="B42" s="8" t="s">
        <v>63</v>
      </c>
      <c r="C42" s="8">
        <v>175</v>
      </c>
      <c r="D42" s="8">
        <v>425</v>
      </c>
      <c r="E42" s="8">
        <v>7340</v>
      </c>
      <c r="F42" s="8">
        <v>2170</v>
      </c>
      <c r="G42" s="8">
        <v>975</v>
      </c>
      <c r="H42" s="8">
        <v>475</v>
      </c>
      <c r="I42" s="8">
        <v>355</v>
      </c>
      <c r="J42" s="8">
        <v>170</v>
      </c>
      <c r="K42" s="8">
        <v>12090</v>
      </c>
      <c r="L42" s="8">
        <v>10460</v>
      </c>
      <c r="M42" s="10">
        <v>10305</v>
      </c>
      <c r="O42" s="25"/>
    </row>
    <row r="43" spans="1:15" x14ac:dyDescent="0.35">
      <c r="A43" s="18">
        <v>2031</v>
      </c>
      <c r="B43" s="8" t="s">
        <v>64</v>
      </c>
      <c r="C43" s="8">
        <v>390</v>
      </c>
      <c r="D43" s="8">
        <v>705</v>
      </c>
      <c r="E43" s="8">
        <v>3290</v>
      </c>
      <c r="F43" s="8">
        <v>3960</v>
      </c>
      <c r="G43" s="8">
        <v>1975</v>
      </c>
      <c r="H43" s="8">
        <v>715</v>
      </c>
      <c r="I43" s="8">
        <v>515</v>
      </c>
      <c r="J43" s="8">
        <v>120</v>
      </c>
      <c r="K43" s="8">
        <v>11670</v>
      </c>
      <c r="L43" s="8">
        <v>9145</v>
      </c>
      <c r="M43" s="10">
        <v>8920</v>
      </c>
      <c r="O43" s="25"/>
    </row>
    <row r="44" spans="1:15" x14ac:dyDescent="0.35">
      <c r="A44" s="18">
        <v>2031</v>
      </c>
      <c r="B44" s="8" t="s">
        <v>65</v>
      </c>
      <c r="C44" s="8">
        <v>425</v>
      </c>
      <c r="D44" s="8">
        <v>1035</v>
      </c>
      <c r="E44" s="8">
        <v>3250</v>
      </c>
      <c r="F44" s="8">
        <v>3530</v>
      </c>
      <c r="G44" s="8">
        <v>3060</v>
      </c>
      <c r="H44" s="8">
        <v>950</v>
      </c>
      <c r="I44" s="8">
        <v>645</v>
      </c>
      <c r="J44" s="8">
        <v>325</v>
      </c>
      <c r="K44" s="8">
        <v>13220</v>
      </c>
      <c r="L44" s="8">
        <v>9710</v>
      </c>
      <c r="M44" s="10">
        <v>9415</v>
      </c>
      <c r="O44" s="25"/>
    </row>
    <row r="45" spans="1:15" x14ac:dyDescent="0.35">
      <c r="A45" s="18">
        <v>2031</v>
      </c>
      <c r="B45" s="8" t="s">
        <v>66</v>
      </c>
      <c r="C45" s="8">
        <v>520</v>
      </c>
      <c r="D45" s="8">
        <v>720</v>
      </c>
      <c r="E45" s="8">
        <v>2070</v>
      </c>
      <c r="F45" s="8">
        <v>4525</v>
      </c>
      <c r="G45" s="8">
        <v>2065</v>
      </c>
      <c r="H45" s="8">
        <v>590</v>
      </c>
      <c r="I45" s="8">
        <v>415</v>
      </c>
      <c r="J45" s="8">
        <v>150</v>
      </c>
      <c r="K45" s="8">
        <v>11045</v>
      </c>
      <c r="L45" s="8">
        <v>8580</v>
      </c>
      <c r="M45" s="10">
        <v>8390</v>
      </c>
      <c r="O45" s="25"/>
    </row>
    <row r="46" spans="1:15" x14ac:dyDescent="0.35">
      <c r="A46" s="18">
        <v>2031</v>
      </c>
      <c r="B46" s="8" t="s">
        <v>67</v>
      </c>
      <c r="C46" s="8">
        <v>925</v>
      </c>
      <c r="D46" s="8">
        <v>1590</v>
      </c>
      <c r="E46" s="8">
        <v>1360</v>
      </c>
      <c r="F46" s="8">
        <v>4585</v>
      </c>
      <c r="G46" s="8">
        <v>2645</v>
      </c>
      <c r="H46" s="8">
        <v>690</v>
      </c>
      <c r="I46" s="8">
        <v>495</v>
      </c>
      <c r="J46" s="8">
        <v>175</v>
      </c>
      <c r="K46" s="8">
        <v>12460</v>
      </c>
      <c r="L46" s="8">
        <v>8405</v>
      </c>
      <c r="M46" s="10">
        <v>8080</v>
      </c>
      <c r="O46" s="25"/>
    </row>
    <row r="47" spans="1:15" x14ac:dyDescent="0.35">
      <c r="A47" s="18">
        <v>2031</v>
      </c>
      <c r="B47" s="8" t="s">
        <v>68</v>
      </c>
      <c r="C47" s="8">
        <v>275</v>
      </c>
      <c r="D47" s="8">
        <v>675</v>
      </c>
      <c r="E47" s="8">
        <v>1690</v>
      </c>
      <c r="F47" s="8">
        <v>2705</v>
      </c>
      <c r="G47" s="8">
        <v>2045</v>
      </c>
      <c r="H47" s="8">
        <v>955</v>
      </c>
      <c r="I47" s="8">
        <v>605</v>
      </c>
      <c r="J47" s="8">
        <v>225</v>
      </c>
      <c r="K47" s="8">
        <v>9175</v>
      </c>
      <c r="L47" s="8">
        <v>6365</v>
      </c>
      <c r="M47" s="10">
        <v>6185</v>
      </c>
      <c r="O47" s="25"/>
    </row>
    <row r="48" spans="1:15" x14ac:dyDescent="0.35">
      <c r="A48" s="20">
        <v>2031</v>
      </c>
      <c r="B48" s="17" t="s">
        <v>30</v>
      </c>
      <c r="C48" s="17">
        <v>6695</v>
      </c>
      <c r="D48" s="17">
        <v>12570</v>
      </c>
      <c r="E48" s="17">
        <v>36690</v>
      </c>
      <c r="F48" s="17">
        <v>50720</v>
      </c>
      <c r="G48" s="17">
        <v>30255</v>
      </c>
      <c r="H48" s="17">
        <v>10340</v>
      </c>
      <c r="I48" s="17">
        <v>7090</v>
      </c>
      <c r="J48" s="17">
        <v>3000</v>
      </c>
      <c r="K48" s="17">
        <v>157360</v>
      </c>
      <c r="L48" s="17">
        <v>116265</v>
      </c>
      <c r="M48" s="21">
        <v>113135</v>
      </c>
      <c r="O48" s="25"/>
    </row>
    <row r="49" spans="1:15" x14ac:dyDescent="0.35">
      <c r="A49" s="18">
        <v>2036</v>
      </c>
      <c r="B49" s="8" t="s">
        <v>55</v>
      </c>
      <c r="C49" s="8">
        <v>505</v>
      </c>
      <c r="D49" s="8">
        <v>960</v>
      </c>
      <c r="E49" s="8">
        <v>1490</v>
      </c>
      <c r="F49" s="8">
        <v>3845</v>
      </c>
      <c r="G49" s="8">
        <v>2445</v>
      </c>
      <c r="H49" s="8">
        <v>830</v>
      </c>
      <c r="I49" s="8">
        <v>410</v>
      </c>
      <c r="J49" s="8">
        <v>225</v>
      </c>
      <c r="K49" s="8">
        <v>10705</v>
      </c>
      <c r="L49" s="8">
        <v>7670</v>
      </c>
      <c r="M49" s="10">
        <v>7450</v>
      </c>
      <c r="O49" s="25"/>
    </row>
    <row r="50" spans="1:15" x14ac:dyDescent="0.35">
      <c r="A50" s="18">
        <v>2036</v>
      </c>
      <c r="B50" s="8" t="s">
        <v>56</v>
      </c>
      <c r="C50" s="8">
        <v>470</v>
      </c>
      <c r="D50" s="8">
        <v>1040</v>
      </c>
      <c r="E50" s="8">
        <v>1315</v>
      </c>
      <c r="F50" s="8">
        <v>3250</v>
      </c>
      <c r="G50" s="8">
        <v>2245</v>
      </c>
      <c r="H50" s="8">
        <v>860</v>
      </c>
      <c r="I50" s="8">
        <v>565</v>
      </c>
      <c r="J50" s="8">
        <v>355</v>
      </c>
      <c r="K50" s="8">
        <v>10100</v>
      </c>
      <c r="L50" s="8">
        <v>6700</v>
      </c>
      <c r="M50" s="10">
        <v>6455</v>
      </c>
      <c r="O50" s="25"/>
    </row>
    <row r="51" spans="1:15" x14ac:dyDescent="0.35">
      <c r="A51" s="18">
        <v>2036</v>
      </c>
      <c r="B51" s="8" t="s">
        <v>57</v>
      </c>
      <c r="C51" s="8">
        <v>775</v>
      </c>
      <c r="D51" s="8">
        <v>1235</v>
      </c>
      <c r="E51" s="8">
        <v>3310</v>
      </c>
      <c r="F51" s="8">
        <v>4865</v>
      </c>
      <c r="G51" s="8">
        <v>2370</v>
      </c>
      <c r="H51" s="8">
        <v>805</v>
      </c>
      <c r="I51" s="8">
        <v>590</v>
      </c>
      <c r="J51" s="8">
        <v>210</v>
      </c>
      <c r="K51" s="8">
        <v>14160</v>
      </c>
      <c r="L51" s="8">
        <v>10450</v>
      </c>
      <c r="M51" s="10">
        <v>10245</v>
      </c>
      <c r="O51" s="25"/>
    </row>
    <row r="52" spans="1:15" x14ac:dyDescent="0.35">
      <c r="A52" s="18">
        <v>2036</v>
      </c>
      <c r="B52" s="8" t="s">
        <v>58</v>
      </c>
      <c r="C52" s="8">
        <v>595</v>
      </c>
      <c r="D52" s="8">
        <v>1230</v>
      </c>
      <c r="E52" s="8">
        <v>1135</v>
      </c>
      <c r="F52" s="8">
        <v>3550</v>
      </c>
      <c r="G52" s="8">
        <v>2690</v>
      </c>
      <c r="H52" s="8">
        <v>1065</v>
      </c>
      <c r="I52" s="8">
        <v>680</v>
      </c>
      <c r="J52" s="8">
        <v>275</v>
      </c>
      <c r="K52" s="8">
        <v>11215</v>
      </c>
      <c r="L52" s="8">
        <v>7250</v>
      </c>
      <c r="M52" s="10">
        <v>7025</v>
      </c>
      <c r="O52" s="25"/>
    </row>
    <row r="53" spans="1:15" x14ac:dyDescent="0.35">
      <c r="A53" s="18">
        <v>2036</v>
      </c>
      <c r="B53" s="8" t="s">
        <v>59</v>
      </c>
      <c r="C53" s="8">
        <v>420</v>
      </c>
      <c r="D53" s="8">
        <v>810</v>
      </c>
      <c r="E53" s="8">
        <v>1800</v>
      </c>
      <c r="F53" s="8">
        <v>4095</v>
      </c>
      <c r="G53" s="8">
        <v>2360</v>
      </c>
      <c r="H53" s="8">
        <v>810</v>
      </c>
      <c r="I53" s="8">
        <v>515</v>
      </c>
      <c r="J53" s="8">
        <v>225</v>
      </c>
      <c r="K53" s="8">
        <v>11035</v>
      </c>
      <c r="L53" s="8">
        <v>8165</v>
      </c>
      <c r="M53" s="10">
        <v>7965</v>
      </c>
      <c r="O53" s="25"/>
    </row>
    <row r="54" spans="1:15" x14ac:dyDescent="0.35">
      <c r="A54" s="18">
        <v>2036</v>
      </c>
      <c r="B54" s="8" t="s">
        <v>60</v>
      </c>
      <c r="C54" s="8">
        <v>470</v>
      </c>
      <c r="D54" s="8">
        <v>865</v>
      </c>
      <c r="E54" s="8">
        <v>1190</v>
      </c>
      <c r="F54" s="8">
        <v>3195</v>
      </c>
      <c r="G54" s="8">
        <v>2240</v>
      </c>
      <c r="H54" s="8">
        <v>860</v>
      </c>
      <c r="I54" s="8">
        <v>590</v>
      </c>
      <c r="J54" s="8">
        <v>415</v>
      </c>
      <c r="K54" s="8">
        <v>9830</v>
      </c>
      <c r="L54" s="8">
        <v>6550</v>
      </c>
      <c r="M54" s="10">
        <v>6340</v>
      </c>
      <c r="O54" s="25"/>
    </row>
    <row r="55" spans="1:15" x14ac:dyDescent="0.35">
      <c r="A55" s="18">
        <v>2036</v>
      </c>
      <c r="B55" s="8" t="s">
        <v>61</v>
      </c>
      <c r="C55" s="8">
        <v>590</v>
      </c>
      <c r="D55" s="8">
        <v>1040</v>
      </c>
      <c r="E55" s="8">
        <v>1260</v>
      </c>
      <c r="F55" s="8">
        <v>4090</v>
      </c>
      <c r="G55" s="8">
        <v>2555</v>
      </c>
      <c r="H55" s="8">
        <v>815</v>
      </c>
      <c r="I55" s="8">
        <v>560</v>
      </c>
      <c r="J55" s="8">
        <v>325</v>
      </c>
      <c r="K55" s="8">
        <v>11235</v>
      </c>
      <c r="L55" s="8">
        <v>7820</v>
      </c>
      <c r="M55" s="10">
        <v>7650</v>
      </c>
      <c r="O55" s="25"/>
    </row>
    <row r="56" spans="1:15" x14ac:dyDescent="0.35">
      <c r="A56" s="18">
        <v>2036</v>
      </c>
      <c r="B56" s="8" t="s">
        <v>62</v>
      </c>
      <c r="C56" s="8">
        <v>220</v>
      </c>
      <c r="D56" s="8">
        <v>355</v>
      </c>
      <c r="E56" s="8">
        <v>5400</v>
      </c>
      <c r="F56" s="8">
        <v>2585</v>
      </c>
      <c r="G56" s="8">
        <v>1170</v>
      </c>
      <c r="H56" s="8">
        <v>480</v>
      </c>
      <c r="I56" s="8">
        <v>370</v>
      </c>
      <c r="J56" s="8">
        <v>205</v>
      </c>
      <c r="K56" s="8">
        <v>10790</v>
      </c>
      <c r="L56" s="8">
        <v>9095</v>
      </c>
      <c r="M56" s="10">
        <v>8925</v>
      </c>
      <c r="O56" s="25"/>
    </row>
    <row r="57" spans="1:15" x14ac:dyDescent="0.35">
      <c r="A57" s="18">
        <v>2036</v>
      </c>
      <c r="B57" s="8" t="s">
        <v>63</v>
      </c>
      <c r="C57" s="8">
        <v>180</v>
      </c>
      <c r="D57" s="8">
        <v>430</v>
      </c>
      <c r="E57" s="8">
        <v>6905</v>
      </c>
      <c r="F57" s="8">
        <v>2190</v>
      </c>
      <c r="G57" s="8">
        <v>1005</v>
      </c>
      <c r="H57" s="8">
        <v>515</v>
      </c>
      <c r="I57" s="8">
        <v>375</v>
      </c>
      <c r="J57" s="8">
        <v>205</v>
      </c>
      <c r="K57" s="8">
        <v>11805</v>
      </c>
      <c r="L57" s="8">
        <v>10085</v>
      </c>
      <c r="M57" s="10">
        <v>9955</v>
      </c>
      <c r="O57" s="25"/>
    </row>
    <row r="58" spans="1:15" x14ac:dyDescent="0.35">
      <c r="A58" s="18">
        <v>2036</v>
      </c>
      <c r="B58" s="8" t="s">
        <v>64</v>
      </c>
      <c r="C58" s="8">
        <v>385</v>
      </c>
      <c r="D58" s="8">
        <v>700</v>
      </c>
      <c r="E58" s="8">
        <v>3105</v>
      </c>
      <c r="F58" s="8">
        <v>3915</v>
      </c>
      <c r="G58" s="8">
        <v>2015</v>
      </c>
      <c r="H58" s="8">
        <v>770</v>
      </c>
      <c r="I58" s="8">
        <v>535</v>
      </c>
      <c r="J58" s="8">
        <v>145</v>
      </c>
      <c r="K58" s="8">
        <v>11565</v>
      </c>
      <c r="L58" s="8">
        <v>8960</v>
      </c>
      <c r="M58" s="10">
        <v>8760</v>
      </c>
      <c r="O58" s="25"/>
    </row>
    <row r="59" spans="1:15" x14ac:dyDescent="0.35">
      <c r="A59" s="18">
        <v>2036</v>
      </c>
      <c r="B59" s="8" t="s">
        <v>65</v>
      </c>
      <c r="C59" s="8">
        <v>420</v>
      </c>
      <c r="D59" s="8">
        <v>1015</v>
      </c>
      <c r="E59" s="8">
        <v>3080</v>
      </c>
      <c r="F59" s="8">
        <v>3490</v>
      </c>
      <c r="G59" s="8">
        <v>3090</v>
      </c>
      <c r="H59" s="8">
        <v>1020</v>
      </c>
      <c r="I59" s="8">
        <v>670</v>
      </c>
      <c r="J59" s="8">
        <v>385</v>
      </c>
      <c r="K59" s="8">
        <v>13170</v>
      </c>
      <c r="L59" s="8">
        <v>9545</v>
      </c>
      <c r="M59" s="10">
        <v>9275</v>
      </c>
      <c r="O59" s="25"/>
    </row>
    <row r="60" spans="1:15" x14ac:dyDescent="0.35">
      <c r="A60" s="18">
        <v>2036</v>
      </c>
      <c r="B60" s="8" t="s">
        <v>66</v>
      </c>
      <c r="C60" s="8">
        <v>510</v>
      </c>
      <c r="D60" s="8">
        <v>715</v>
      </c>
      <c r="E60" s="8">
        <v>1970</v>
      </c>
      <c r="F60" s="8">
        <v>4455</v>
      </c>
      <c r="G60" s="8">
        <v>2100</v>
      </c>
      <c r="H60" s="8">
        <v>635</v>
      </c>
      <c r="I60" s="8">
        <v>430</v>
      </c>
      <c r="J60" s="8">
        <v>180</v>
      </c>
      <c r="K60" s="8">
        <v>10995</v>
      </c>
      <c r="L60" s="8">
        <v>8455</v>
      </c>
      <c r="M60" s="10">
        <v>8280</v>
      </c>
      <c r="O60" s="25"/>
    </row>
    <row r="61" spans="1:15" x14ac:dyDescent="0.35">
      <c r="A61" s="18">
        <v>2036</v>
      </c>
      <c r="B61" s="8" t="s">
        <v>67</v>
      </c>
      <c r="C61" s="8">
        <v>905</v>
      </c>
      <c r="D61" s="8">
        <v>1560</v>
      </c>
      <c r="E61" s="8">
        <v>1280</v>
      </c>
      <c r="F61" s="8">
        <v>4490</v>
      </c>
      <c r="G61" s="8">
        <v>2675</v>
      </c>
      <c r="H61" s="8">
        <v>740</v>
      </c>
      <c r="I61" s="8">
        <v>510</v>
      </c>
      <c r="J61" s="8">
        <v>205</v>
      </c>
      <c r="K61" s="8">
        <v>12365</v>
      </c>
      <c r="L61" s="8">
        <v>8280</v>
      </c>
      <c r="M61" s="10">
        <v>7985</v>
      </c>
      <c r="O61" s="25"/>
    </row>
    <row r="62" spans="1:15" x14ac:dyDescent="0.35">
      <c r="A62" s="18">
        <v>2036</v>
      </c>
      <c r="B62" s="8" t="s">
        <v>68</v>
      </c>
      <c r="C62" s="8">
        <v>275</v>
      </c>
      <c r="D62" s="8">
        <v>670</v>
      </c>
      <c r="E62" s="8">
        <v>1605</v>
      </c>
      <c r="F62" s="8">
        <v>2690</v>
      </c>
      <c r="G62" s="8">
        <v>2070</v>
      </c>
      <c r="H62" s="8">
        <v>1030</v>
      </c>
      <c r="I62" s="8">
        <v>630</v>
      </c>
      <c r="J62" s="8">
        <v>270</v>
      </c>
      <c r="K62" s="8">
        <v>9245</v>
      </c>
      <c r="L62" s="8">
        <v>6295</v>
      </c>
      <c r="M62" s="10">
        <v>6135</v>
      </c>
      <c r="O62" s="25"/>
    </row>
    <row r="63" spans="1:15" x14ac:dyDescent="0.35">
      <c r="A63" s="20">
        <v>2036</v>
      </c>
      <c r="B63" s="17" t="s">
        <v>30</v>
      </c>
      <c r="C63" s="17">
        <v>6725</v>
      </c>
      <c r="D63" s="17">
        <v>12630</v>
      </c>
      <c r="E63" s="17">
        <v>34840</v>
      </c>
      <c r="F63" s="17">
        <v>50710</v>
      </c>
      <c r="G63" s="17">
        <v>31035</v>
      </c>
      <c r="H63" s="17">
        <v>11235</v>
      </c>
      <c r="I63" s="17">
        <v>7430</v>
      </c>
      <c r="J63" s="17">
        <v>3620</v>
      </c>
      <c r="K63" s="17">
        <v>158220</v>
      </c>
      <c r="L63" s="17">
        <v>115325</v>
      </c>
      <c r="M63" s="21">
        <v>112450</v>
      </c>
      <c r="O63" s="25"/>
    </row>
    <row r="64" spans="1:15" x14ac:dyDescent="0.35">
      <c r="A64" s="18">
        <v>2041</v>
      </c>
      <c r="B64" s="8" t="s">
        <v>55</v>
      </c>
      <c r="C64" s="8">
        <v>505</v>
      </c>
      <c r="D64" s="8">
        <v>970</v>
      </c>
      <c r="E64" s="8">
        <v>1410</v>
      </c>
      <c r="F64" s="8">
        <v>3810</v>
      </c>
      <c r="G64" s="8">
        <v>2525</v>
      </c>
      <c r="H64" s="8">
        <v>805</v>
      </c>
      <c r="I64" s="8">
        <v>465</v>
      </c>
      <c r="J64" s="8">
        <v>245</v>
      </c>
      <c r="K64" s="8">
        <v>10735</v>
      </c>
      <c r="L64" s="8">
        <v>7635</v>
      </c>
      <c r="M64" s="10">
        <v>7420</v>
      </c>
      <c r="O64" s="25"/>
    </row>
    <row r="65" spans="1:15" x14ac:dyDescent="0.35">
      <c r="A65" s="18">
        <v>2041</v>
      </c>
      <c r="B65" s="8" t="s">
        <v>56</v>
      </c>
      <c r="C65" s="8">
        <v>475</v>
      </c>
      <c r="D65" s="8">
        <v>1050</v>
      </c>
      <c r="E65" s="8">
        <v>1250</v>
      </c>
      <c r="F65" s="8">
        <v>3230</v>
      </c>
      <c r="G65" s="8">
        <v>2320</v>
      </c>
      <c r="H65" s="8">
        <v>840</v>
      </c>
      <c r="I65" s="8">
        <v>645</v>
      </c>
      <c r="J65" s="8">
        <v>380</v>
      </c>
      <c r="K65" s="8">
        <v>10180</v>
      </c>
      <c r="L65" s="8">
        <v>6685</v>
      </c>
      <c r="M65" s="10">
        <v>6450</v>
      </c>
      <c r="O65" s="25"/>
    </row>
    <row r="66" spans="1:15" x14ac:dyDescent="0.35">
      <c r="A66" s="18">
        <v>2041</v>
      </c>
      <c r="B66" s="8" t="s">
        <v>57</v>
      </c>
      <c r="C66" s="8">
        <v>775</v>
      </c>
      <c r="D66" s="8">
        <v>1240</v>
      </c>
      <c r="E66" s="8">
        <v>3115</v>
      </c>
      <c r="F66" s="8">
        <v>4810</v>
      </c>
      <c r="G66" s="8">
        <v>2440</v>
      </c>
      <c r="H66" s="8">
        <v>785</v>
      </c>
      <c r="I66" s="8">
        <v>670</v>
      </c>
      <c r="J66" s="8">
        <v>225</v>
      </c>
      <c r="K66" s="8">
        <v>14055</v>
      </c>
      <c r="L66" s="8">
        <v>10255</v>
      </c>
      <c r="M66" s="10">
        <v>10050</v>
      </c>
      <c r="O66" s="25"/>
    </row>
    <row r="67" spans="1:15" x14ac:dyDescent="0.35">
      <c r="A67" s="18">
        <v>2041</v>
      </c>
      <c r="B67" s="8" t="s">
        <v>58</v>
      </c>
      <c r="C67" s="8">
        <v>595</v>
      </c>
      <c r="D67" s="8">
        <v>1235</v>
      </c>
      <c r="E67" s="8">
        <v>1080</v>
      </c>
      <c r="F67" s="8">
        <v>3520</v>
      </c>
      <c r="G67" s="8">
        <v>2770</v>
      </c>
      <c r="H67" s="8">
        <v>1040</v>
      </c>
      <c r="I67" s="8">
        <v>770</v>
      </c>
      <c r="J67" s="8">
        <v>295</v>
      </c>
      <c r="K67" s="8">
        <v>11310</v>
      </c>
      <c r="L67" s="8">
        <v>7250</v>
      </c>
      <c r="M67" s="10">
        <v>7030</v>
      </c>
      <c r="O67" s="25"/>
    </row>
    <row r="68" spans="1:15" x14ac:dyDescent="0.35">
      <c r="A68" s="18">
        <v>2041</v>
      </c>
      <c r="B68" s="8" t="s">
        <v>59</v>
      </c>
      <c r="C68" s="8">
        <v>435</v>
      </c>
      <c r="D68" s="8">
        <v>840</v>
      </c>
      <c r="E68" s="8">
        <v>1715</v>
      </c>
      <c r="F68" s="8">
        <v>4110</v>
      </c>
      <c r="G68" s="8">
        <v>2465</v>
      </c>
      <c r="H68" s="8">
        <v>800</v>
      </c>
      <c r="I68" s="8">
        <v>590</v>
      </c>
      <c r="J68" s="8">
        <v>240</v>
      </c>
      <c r="K68" s="8">
        <v>11200</v>
      </c>
      <c r="L68" s="8">
        <v>8195</v>
      </c>
      <c r="M68" s="10">
        <v>7995</v>
      </c>
      <c r="O68" s="25"/>
    </row>
    <row r="69" spans="1:15" x14ac:dyDescent="0.35">
      <c r="A69" s="18">
        <v>2041</v>
      </c>
      <c r="B69" s="8" t="s">
        <v>60</v>
      </c>
      <c r="C69" s="8">
        <v>470</v>
      </c>
      <c r="D69" s="8">
        <v>875</v>
      </c>
      <c r="E69" s="8">
        <v>1135</v>
      </c>
      <c r="F69" s="8">
        <v>3180</v>
      </c>
      <c r="G69" s="8">
        <v>2315</v>
      </c>
      <c r="H69" s="8">
        <v>840</v>
      </c>
      <c r="I69" s="8">
        <v>670</v>
      </c>
      <c r="J69" s="8">
        <v>450</v>
      </c>
      <c r="K69" s="8">
        <v>9935</v>
      </c>
      <c r="L69" s="8">
        <v>6545</v>
      </c>
      <c r="M69" s="10">
        <v>6345</v>
      </c>
      <c r="O69" s="25"/>
    </row>
    <row r="70" spans="1:15" x14ac:dyDescent="0.35">
      <c r="A70" s="18">
        <v>2041</v>
      </c>
      <c r="B70" s="8" t="s">
        <v>61</v>
      </c>
      <c r="C70" s="8">
        <v>585</v>
      </c>
      <c r="D70" s="8">
        <v>1050</v>
      </c>
      <c r="E70" s="8">
        <v>1195</v>
      </c>
      <c r="F70" s="8">
        <v>4055</v>
      </c>
      <c r="G70" s="8">
        <v>2630</v>
      </c>
      <c r="H70" s="8">
        <v>800</v>
      </c>
      <c r="I70" s="8">
        <v>640</v>
      </c>
      <c r="J70" s="8">
        <v>350</v>
      </c>
      <c r="K70" s="8">
        <v>11305</v>
      </c>
      <c r="L70" s="8">
        <v>7800</v>
      </c>
      <c r="M70" s="10">
        <v>7630</v>
      </c>
      <c r="O70" s="25"/>
    </row>
    <row r="71" spans="1:15" x14ac:dyDescent="0.35">
      <c r="A71" s="18">
        <v>2041</v>
      </c>
      <c r="B71" s="8" t="s">
        <v>62</v>
      </c>
      <c r="C71" s="8">
        <v>230</v>
      </c>
      <c r="D71" s="8">
        <v>375</v>
      </c>
      <c r="E71" s="8">
        <v>5065</v>
      </c>
      <c r="F71" s="8">
        <v>2580</v>
      </c>
      <c r="G71" s="8">
        <v>1225</v>
      </c>
      <c r="H71" s="8">
        <v>470</v>
      </c>
      <c r="I71" s="8">
        <v>425</v>
      </c>
      <c r="J71" s="8">
        <v>220</v>
      </c>
      <c r="K71" s="8">
        <v>10590</v>
      </c>
      <c r="L71" s="8">
        <v>8790</v>
      </c>
      <c r="M71" s="10">
        <v>8600</v>
      </c>
      <c r="O71" s="25"/>
    </row>
    <row r="72" spans="1:15" x14ac:dyDescent="0.35">
      <c r="A72" s="18">
        <v>2041</v>
      </c>
      <c r="B72" s="8" t="s">
        <v>63</v>
      </c>
      <c r="C72" s="8">
        <v>185</v>
      </c>
      <c r="D72" s="8">
        <v>445</v>
      </c>
      <c r="E72" s="8">
        <v>6475</v>
      </c>
      <c r="F72" s="8">
        <v>2190</v>
      </c>
      <c r="G72" s="8">
        <v>1055</v>
      </c>
      <c r="H72" s="8">
        <v>510</v>
      </c>
      <c r="I72" s="8">
        <v>430</v>
      </c>
      <c r="J72" s="8">
        <v>220</v>
      </c>
      <c r="K72" s="8">
        <v>11510</v>
      </c>
      <c r="L72" s="8">
        <v>9680</v>
      </c>
      <c r="M72" s="10">
        <v>9520</v>
      </c>
      <c r="O72" s="25"/>
    </row>
    <row r="73" spans="1:15" x14ac:dyDescent="0.35">
      <c r="A73" s="18">
        <v>2041</v>
      </c>
      <c r="B73" s="8" t="s">
        <v>64</v>
      </c>
      <c r="C73" s="8">
        <v>390</v>
      </c>
      <c r="D73" s="8">
        <v>710</v>
      </c>
      <c r="E73" s="8">
        <v>2920</v>
      </c>
      <c r="F73" s="8">
        <v>3880</v>
      </c>
      <c r="G73" s="8">
        <v>2085</v>
      </c>
      <c r="H73" s="8">
        <v>750</v>
      </c>
      <c r="I73" s="8">
        <v>605</v>
      </c>
      <c r="J73" s="8">
        <v>155</v>
      </c>
      <c r="K73" s="8">
        <v>11495</v>
      </c>
      <c r="L73" s="8">
        <v>8805</v>
      </c>
      <c r="M73" s="10">
        <v>8595</v>
      </c>
      <c r="O73" s="25"/>
    </row>
    <row r="74" spans="1:15" x14ac:dyDescent="0.35">
      <c r="A74" s="18">
        <v>2041</v>
      </c>
      <c r="B74" s="8" t="s">
        <v>65</v>
      </c>
      <c r="C74" s="8">
        <v>425</v>
      </c>
      <c r="D74" s="8">
        <v>1025</v>
      </c>
      <c r="E74" s="8">
        <v>2890</v>
      </c>
      <c r="F74" s="8">
        <v>3460</v>
      </c>
      <c r="G74" s="8">
        <v>3190</v>
      </c>
      <c r="H74" s="8">
        <v>995</v>
      </c>
      <c r="I74" s="8">
        <v>760</v>
      </c>
      <c r="J74" s="8">
        <v>415</v>
      </c>
      <c r="K74" s="8">
        <v>13160</v>
      </c>
      <c r="L74" s="8">
        <v>9420</v>
      </c>
      <c r="M74" s="10">
        <v>9155</v>
      </c>
      <c r="O74" s="25"/>
    </row>
    <row r="75" spans="1:15" x14ac:dyDescent="0.35">
      <c r="A75" s="18">
        <v>2041</v>
      </c>
      <c r="B75" s="8" t="s">
        <v>66</v>
      </c>
      <c r="C75" s="8">
        <v>510</v>
      </c>
      <c r="D75" s="8">
        <v>730</v>
      </c>
      <c r="E75" s="8">
        <v>1855</v>
      </c>
      <c r="F75" s="8">
        <v>4405</v>
      </c>
      <c r="G75" s="8">
        <v>2175</v>
      </c>
      <c r="H75" s="8">
        <v>620</v>
      </c>
      <c r="I75" s="8">
        <v>490</v>
      </c>
      <c r="J75" s="8">
        <v>195</v>
      </c>
      <c r="K75" s="8">
        <v>10975</v>
      </c>
      <c r="L75" s="8">
        <v>8360</v>
      </c>
      <c r="M75" s="10">
        <v>8185</v>
      </c>
      <c r="O75" s="25"/>
    </row>
    <row r="76" spans="1:15" x14ac:dyDescent="0.35">
      <c r="A76" s="18">
        <v>2041</v>
      </c>
      <c r="B76" s="8" t="s">
        <v>67</v>
      </c>
      <c r="C76" s="8">
        <v>895</v>
      </c>
      <c r="D76" s="8">
        <v>1560</v>
      </c>
      <c r="E76" s="8">
        <v>1210</v>
      </c>
      <c r="F76" s="8">
        <v>4440</v>
      </c>
      <c r="G76" s="8">
        <v>2740</v>
      </c>
      <c r="H76" s="8">
        <v>720</v>
      </c>
      <c r="I76" s="8">
        <v>570</v>
      </c>
      <c r="J76" s="8">
        <v>215</v>
      </c>
      <c r="K76" s="8">
        <v>12355</v>
      </c>
      <c r="L76" s="8">
        <v>8230</v>
      </c>
      <c r="M76" s="10">
        <v>7945</v>
      </c>
      <c r="O76" s="25"/>
    </row>
    <row r="77" spans="1:15" x14ac:dyDescent="0.35">
      <c r="A77" s="18">
        <v>2041</v>
      </c>
      <c r="B77" s="8" t="s">
        <v>68</v>
      </c>
      <c r="C77" s="8">
        <v>280</v>
      </c>
      <c r="D77" s="8">
        <v>685</v>
      </c>
      <c r="E77" s="8">
        <v>1515</v>
      </c>
      <c r="F77" s="8">
        <v>2680</v>
      </c>
      <c r="G77" s="8">
        <v>2145</v>
      </c>
      <c r="H77" s="8">
        <v>1005</v>
      </c>
      <c r="I77" s="8">
        <v>715</v>
      </c>
      <c r="J77" s="8">
        <v>290</v>
      </c>
      <c r="K77" s="8">
        <v>9320</v>
      </c>
      <c r="L77" s="8">
        <v>6270</v>
      </c>
      <c r="M77" s="10">
        <v>6110</v>
      </c>
      <c r="O77" s="25"/>
    </row>
    <row r="78" spans="1:15" x14ac:dyDescent="0.35">
      <c r="A78" s="22">
        <v>2041</v>
      </c>
      <c r="B78" s="16" t="s">
        <v>30</v>
      </c>
      <c r="C78" s="16">
        <v>6755</v>
      </c>
      <c r="D78" s="16">
        <v>12795</v>
      </c>
      <c r="E78" s="16">
        <v>32830</v>
      </c>
      <c r="F78" s="16">
        <v>50345</v>
      </c>
      <c r="G78" s="16">
        <v>32075</v>
      </c>
      <c r="H78" s="16">
        <v>10985</v>
      </c>
      <c r="I78" s="16">
        <v>8440</v>
      </c>
      <c r="J78" s="16">
        <v>3895</v>
      </c>
      <c r="K78" s="16">
        <v>158115</v>
      </c>
      <c r="L78" s="16">
        <v>113920</v>
      </c>
      <c r="M78" s="19">
        <v>111030</v>
      </c>
      <c r="O78" s="25"/>
    </row>
    <row r="80" spans="1:15" x14ac:dyDescent="0.35"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</row>
    <row r="81" spans="3:13" x14ac:dyDescent="0.35"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</row>
    <row r="82" spans="3:13" x14ac:dyDescent="0.35"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</row>
    <row r="83" spans="3:13" x14ac:dyDescent="0.35"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</row>
    <row r="84" spans="3:13" x14ac:dyDescent="0.35"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</row>
  </sheetData>
  <phoneticPr fontId="9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84"/>
  <sheetViews>
    <sheetView workbookViewId="0"/>
  </sheetViews>
  <sheetFormatPr defaultColWidth="9.07421875" defaultRowHeight="15.5" x14ac:dyDescent="0.35"/>
  <cols>
    <col min="1" max="1" width="13.3046875" customWidth="1"/>
    <col min="2" max="2" width="34.84375" customWidth="1"/>
    <col min="3" max="13" width="15.69140625" customWidth="1"/>
  </cols>
  <sheetData>
    <row r="1" spans="1:13" ht="22.5" x14ac:dyDescent="0.45">
      <c r="A1" s="2" t="s">
        <v>177</v>
      </c>
    </row>
    <row r="2" spans="1:13" x14ac:dyDescent="0.35">
      <c r="A2" t="s">
        <v>19</v>
      </c>
    </row>
    <row r="3" spans="1:13" x14ac:dyDescent="0.35">
      <c r="A3" s="14" t="s">
        <v>21</v>
      </c>
      <c r="B3" s="14" t="s">
        <v>43</v>
      </c>
      <c r="C3" s="12" t="s">
        <v>22</v>
      </c>
      <c r="D3" s="12" t="s">
        <v>23</v>
      </c>
      <c r="E3" s="12" t="s">
        <v>24</v>
      </c>
      <c r="F3" s="12" t="s">
        <v>25</v>
      </c>
      <c r="G3" s="12" t="s">
        <v>26</v>
      </c>
      <c r="H3" s="12" t="s">
        <v>27</v>
      </c>
      <c r="I3" s="12" t="s">
        <v>28</v>
      </c>
      <c r="J3" s="12" t="s">
        <v>29</v>
      </c>
      <c r="K3" s="12" t="s">
        <v>30</v>
      </c>
      <c r="L3" s="12" t="s">
        <v>31</v>
      </c>
      <c r="M3" s="13" t="s">
        <v>32</v>
      </c>
    </row>
    <row r="4" spans="1:13" x14ac:dyDescent="0.35">
      <c r="A4" s="18">
        <v>2022</v>
      </c>
      <c r="B4" s="8" t="s">
        <v>69</v>
      </c>
      <c r="C4" s="8">
        <v>220</v>
      </c>
      <c r="D4" s="8">
        <v>700</v>
      </c>
      <c r="E4" s="8">
        <v>535</v>
      </c>
      <c r="F4" s="8">
        <v>1175</v>
      </c>
      <c r="G4" s="8">
        <v>1690</v>
      </c>
      <c r="H4" s="8">
        <v>740</v>
      </c>
      <c r="I4" s="8">
        <v>535</v>
      </c>
      <c r="J4" s="8">
        <v>250</v>
      </c>
      <c r="K4" s="8">
        <v>5850</v>
      </c>
      <c r="L4" s="8">
        <v>3315</v>
      </c>
      <c r="M4" s="10">
        <v>3175</v>
      </c>
    </row>
    <row r="5" spans="1:13" x14ac:dyDescent="0.35">
      <c r="A5" s="18">
        <v>2022</v>
      </c>
      <c r="B5" s="8" t="s">
        <v>70</v>
      </c>
      <c r="C5" s="8">
        <v>285</v>
      </c>
      <c r="D5" s="8">
        <v>810</v>
      </c>
      <c r="E5" s="8">
        <v>595</v>
      </c>
      <c r="F5" s="8">
        <v>1420</v>
      </c>
      <c r="G5" s="8">
        <v>1865</v>
      </c>
      <c r="H5" s="8">
        <v>720</v>
      </c>
      <c r="I5" s="8">
        <v>540</v>
      </c>
      <c r="J5" s="8">
        <v>240</v>
      </c>
      <c r="K5" s="8">
        <v>6475</v>
      </c>
      <c r="L5" s="8">
        <v>3805</v>
      </c>
      <c r="M5" s="10">
        <v>3650</v>
      </c>
    </row>
    <row r="6" spans="1:13" x14ac:dyDescent="0.35">
      <c r="A6" s="18">
        <v>2022</v>
      </c>
      <c r="B6" s="8" t="s">
        <v>71</v>
      </c>
      <c r="C6" s="8">
        <v>150</v>
      </c>
      <c r="D6" s="8">
        <v>340</v>
      </c>
      <c r="E6" s="8">
        <v>295</v>
      </c>
      <c r="F6" s="8">
        <v>680</v>
      </c>
      <c r="G6" s="8">
        <v>960</v>
      </c>
      <c r="H6" s="8">
        <v>415</v>
      </c>
      <c r="I6" s="8">
        <v>240</v>
      </c>
      <c r="J6" s="8">
        <v>70</v>
      </c>
      <c r="K6" s="8">
        <v>3145</v>
      </c>
      <c r="L6" s="8">
        <v>1885</v>
      </c>
      <c r="M6" s="10">
        <v>1815</v>
      </c>
    </row>
    <row r="7" spans="1:13" x14ac:dyDescent="0.35">
      <c r="A7" s="18">
        <v>2022</v>
      </c>
      <c r="B7" s="8" t="s">
        <v>72</v>
      </c>
      <c r="C7" s="8">
        <v>230</v>
      </c>
      <c r="D7" s="8">
        <v>540</v>
      </c>
      <c r="E7" s="8">
        <v>570</v>
      </c>
      <c r="F7" s="8">
        <v>1585</v>
      </c>
      <c r="G7" s="8">
        <v>1525</v>
      </c>
      <c r="H7" s="8">
        <v>670</v>
      </c>
      <c r="I7" s="8">
        <v>530</v>
      </c>
      <c r="J7" s="8">
        <v>240</v>
      </c>
      <c r="K7" s="8">
        <v>5890</v>
      </c>
      <c r="L7" s="8">
        <v>3625</v>
      </c>
      <c r="M7" s="10">
        <v>3485</v>
      </c>
    </row>
    <row r="8" spans="1:13" x14ac:dyDescent="0.35">
      <c r="A8" s="18">
        <v>2022</v>
      </c>
      <c r="B8" s="8" t="s">
        <v>73</v>
      </c>
      <c r="C8" s="8">
        <v>275</v>
      </c>
      <c r="D8" s="8">
        <v>740</v>
      </c>
      <c r="E8" s="8">
        <v>505</v>
      </c>
      <c r="F8" s="8">
        <v>1635</v>
      </c>
      <c r="G8" s="8">
        <v>1370</v>
      </c>
      <c r="H8" s="8">
        <v>325</v>
      </c>
      <c r="I8" s="8">
        <v>255</v>
      </c>
      <c r="J8" s="8">
        <v>130</v>
      </c>
      <c r="K8" s="8">
        <v>5240</v>
      </c>
      <c r="L8" s="8">
        <v>3440</v>
      </c>
      <c r="M8" s="10">
        <v>3320</v>
      </c>
    </row>
    <row r="9" spans="1:13" x14ac:dyDescent="0.35">
      <c r="A9" s="18">
        <v>2022</v>
      </c>
      <c r="B9" s="8" t="s">
        <v>74</v>
      </c>
      <c r="C9" s="8">
        <v>435</v>
      </c>
      <c r="D9" s="8">
        <v>1220</v>
      </c>
      <c r="E9" s="8">
        <v>925</v>
      </c>
      <c r="F9" s="8">
        <v>2485</v>
      </c>
      <c r="G9" s="8">
        <v>2675</v>
      </c>
      <c r="H9" s="8">
        <v>960</v>
      </c>
      <c r="I9" s="8">
        <v>790</v>
      </c>
      <c r="J9" s="8">
        <v>265</v>
      </c>
      <c r="K9" s="8">
        <v>9750</v>
      </c>
      <c r="L9" s="8">
        <v>5950</v>
      </c>
      <c r="M9" s="10">
        <v>5695</v>
      </c>
    </row>
    <row r="10" spans="1:13" x14ac:dyDescent="0.35">
      <c r="A10" s="18">
        <v>2022</v>
      </c>
      <c r="B10" s="8" t="s">
        <v>75</v>
      </c>
      <c r="C10" s="8">
        <v>335</v>
      </c>
      <c r="D10" s="8">
        <v>870</v>
      </c>
      <c r="E10" s="8">
        <v>595</v>
      </c>
      <c r="F10" s="8">
        <v>1655</v>
      </c>
      <c r="G10" s="8">
        <v>1985</v>
      </c>
      <c r="H10" s="8">
        <v>820</v>
      </c>
      <c r="I10" s="8">
        <v>500</v>
      </c>
      <c r="J10" s="8">
        <v>180</v>
      </c>
      <c r="K10" s="8">
        <v>6940</v>
      </c>
      <c r="L10" s="8">
        <v>4150</v>
      </c>
      <c r="M10" s="10">
        <v>4005</v>
      </c>
    </row>
    <row r="11" spans="1:13" x14ac:dyDescent="0.35">
      <c r="A11" s="18">
        <v>2022</v>
      </c>
      <c r="B11" s="8" t="s">
        <v>76</v>
      </c>
      <c r="C11" s="8">
        <v>170</v>
      </c>
      <c r="D11" s="8">
        <v>405</v>
      </c>
      <c r="E11" s="8">
        <v>330</v>
      </c>
      <c r="F11" s="8">
        <v>700</v>
      </c>
      <c r="G11" s="8">
        <v>1045</v>
      </c>
      <c r="H11" s="8">
        <v>445</v>
      </c>
      <c r="I11" s="8">
        <v>285</v>
      </c>
      <c r="J11" s="8">
        <v>90</v>
      </c>
      <c r="K11" s="8">
        <v>3475</v>
      </c>
      <c r="L11" s="8">
        <v>2040</v>
      </c>
      <c r="M11" s="10">
        <v>1955</v>
      </c>
    </row>
    <row r="12" spans="1:13" x14ac:dyDescent="0.35">
      <c r="A12" s="18">
        <v>2022</v>
      </c>
      <c r="B12" s="8" t="s">
        <v>77</v>
      </c>
      <c r="C12" s="8">
        <v>555</v>
      </c>
      <c r="D12" s="8">
        <v>1315</v>
      </c>
      <c r="E12" s="8">
        <v>995</v>
      </c>
      <c r="F12" s="8">
        <v>2915</v>
      </c>
      <c r="G12" s="8">
        <v>2530</v>
      </c>
      <c r="H12" s="8">
        <v>895</v>
      </c>
      <c r="I12" s="8">
        <v>630</v>
      </c>
      <c r="J12" s="8">
        <v>295</v>
      </c>
      <c r="K12" s="8">
        <v>10125</v>
      </c>
      <c r="L12" s="8">
        <v>6335</v>
      </c>
      <c r="M12" s="10">
        <v>6140</v>
      </c>
    </row>
    <row r="13" spans="1:13" x14ac:dyDescent="0.35">
      <c r="A13" s="18">
        <v>2022</v>
      </c>
      <c r="B13" s="8" t="s">
        <v>78</v>
      </c>
      <c r="C13" s="8">
        <v>360</v>
      </c>
      <c r="D13" s="8">
        <v>930</v>
      </c>
      <c r="E13" s="8">
        <v>660</v>
      </c>
      <c r="F13" s="8">
        <v>2095</v>
      </c>
      <c r="G13" s="8">
        <v>1805</v>
      </c>
      <c r="H13" s="8">
        <v>580</v>
      </c>
      <c r="I13" s="8">
        <v>380</v>
      </c>
      <c r="J13" s="8">
        <v>150</v>
      </c>
      <c r="K13" s="8">
        <v>6965</v>
      </c>
      <c r="L13" s="8">
        <v>4480</v>
      </c>
      <c r="M13" s="10">
        <v>4315</v>
      </c>
    </row>
    <row r="14" spans="1:13" x14ac:dyDescent="0.35">
      <c r="A14" s="18">
        <v>2022</v>
      </c>
      <c r="B14" s="8" t="s">
        <v>79</v>
      </c>
      <c r="C14" s="8">
        <v>345</v>
      </c>
      <c r="D14" s="8">
        <v>830</v>
      </c>
      <c r="E14" s="8">
        <v>560</v>
      </c>
      <c r="F14" s="8">
        <v>1730</v>
      </c>
      <c r="G14" s="8">
        <v>1630</v>
      </c>
      <c r="H14" s="8">
        <v>630</v>
      </c>
      <c r="I14" s="8">
        <v>440</v>
      </c>
      <c r="J14" s="8">
        <v>185</v>
      </c>
      <c r="K14" s="8">
        <v>6350</v>
      </c>
      <c r="L14" s="8">
        <v>3845</v>
      </c>
      <c r="M14" s="10">
        <v>3730</v>
      </c>
    </row>
    <row r="15" spans="1:13" x14ac:dyDescent="0.35">
      <c r="A15" s="18">
        <v>2022</v>
      </c>
      <c r="B15" s="8" t="s">
        <v>80</v>
      </c>
      <c r="C15" s="8">
        <v>375</v>
      </c>
      <c r="D15" s="8">
        <v>825</v>
      </c>
      <c r="E15" s="8">
        <v>635</v>
      </c>
      <c r="F15" s="8">
        <v>1575</v>
      </c>
      <c r="G15" s="8">
        <v>2045</v>
      </c>
      <c r="H15" s="8">
        <v>880</v>
      </c>
      <c r="I15" s="8">
        <v>565</v>
      </c>
      <c r="J15" s="8">
        <v>155</v>
      </c>
      <c r="K15" s="8">
        <v>7060</v>
      </c>
      <c r="L15" s="8">
        <v>4180</v>
      </c>
      <c r="M15" s="10">
        <v>4025</v>
      </c>
    </row>
    <row r="16" spans="1:13" x14ac:dyDescent="0.35">
      <c r="A16" s="18">
        <v>2022</v>
      </c>
      <c r="B16" s="8" t="s">
        <v>81</v>
      </c>
      <c r="C16" s="8">
        <v>300</v>
      </c>
      <c r="D16" s="8">
        <v>675</v>
      </c>
      <c r="E16" s="8">
        <v>505</v>
      </c>
      <c r="F16" s="8">
        <v>1400</v>
      </c>
      <c r="G16" s="8">
        <v>1645</v>
      </c>
      <c r="H16" s="8">
        <v>670</v>
      </c>
      <c r="I16" s="8">
        <v>430</v>
      </c>
      <c r="J16" s="8">
        <v>150</v>
      </c>
      <c r="K16" s="8">
        <v>5765</v>
      </c>
      <c r="L16" s="8">
        <v>3490</v>
      </c>
      <c r="M16" s="10">
        <v>3365</v>
      </c>
    </row>
    <row r="17" spans="1:13" x14ac:dyDescent="0.35">
      <c r="A17" s="18">
        <v>2022</v>
      </c>
      <c r="B17" s="8" t="s">
        <v>82</v>
      </c>
      <c r="C17" s="8">
        <v>305</v>
      </c>
      <c r="D17" s="8">
        <v>685</v>
      </c>
      <c r="E17" s="8">
        <v>565</v>
      </c>
      <c r="F17" s="8">
        <v>1405</v>
      </c>
      <c r="G17" s="8">
        <v>1965</v>
      </c>
      <c r="H17" s="8">
        <v>835</v>
      </c>
      <c r="I17" s="8">
        <v>600</v>
      </c>
      <c r="J17" s="8">
        <v>185</v>
      </c>
      <c r="K17" s="8">
        <v>6550</v>
      </c>
      <c r="L17" s="8">
        <v>3875</v>
      </c>
      <c r="M17" s="10">
        <v>3720</v>
      </c>
    </row>
    <row r="18" spans="1:13" ht="16.5" customHeight="1" x14ac:dyDescent="0.35">
      <c r="A18" s="20">
        <v>2022</v>
      </c>
      <c r="B18" s="17" t="s">
        <v>30</v>
      </c>
      <c r="C18" s="17">
        <v>4345</v>
      </c>
      <c r="D18" s="17">
        <v>10880</v>
      </c>
      <c r="E18" s="17">
        <v>8275</v>
      </c>
      <c r="F18" s="17">
        <v>22450</v>
      </c>
      <c r="G18" s="17">
        <v>24735</v>
      </c>
      <c r="H18" s="17">
        <v>9590</v>
      </c>
      <c r="I18" s="17">
        <v>6715</v>
      </c>
      <c r="J18" s="17">
        <v>2590</v>
      </c>
      <c r="K18" s="17">
        <v>89575</v>
      </c>
      <c r="L18" s="17">
        <v>54405</v>
      </c>
      <c r="M18" s="21">
        <v>52400</v>
      </c>
    </row>
    <row r="19" spans="1:13" x14ac:dyDescent="0.35">
      <c r="A19" s="18">
        <v>2026</v>
      </c>
      <c r="B19" s="8" t="s">
        <v>69</v>
      </c>
      <c r="C19" s="8">
        <v>235</v>
      </c>
      <c r="D19" s="8">
        <v>635</v>
      </c>
      <c r="E19" s="8">
        <v>585</v>
      </c>
      <c r="F19" s="8">
        <v>1240</v>
      </c>
      <c r="G19" s="8">
        <v>1715</v>
      </c>
      <c r="H19" s="8">
        <v>785</v>
      </c>
      <c r="I19" s="8">
        <v>610</v>
      </c>
      <c r="J19" s="8">
        <v>275</v>
      </c>
      <c r="K19" s="8">
        <v>6070</v>
      </c>
      <c r="L19" s="8">
        <v>3440</v>
      </c>
      <c r="M19" s="10">
        <v>3285</v>
      </c>
    </row>
    <row r="20" spans="1:13" x14ac:dyDescent="0.35">
      <c r="A20" s="18">
        <v>2026</v>
      </c>
      <c r="B20" s="8" t="s">
        <v>70</v>
      </c>
      <c r="C20" s="8">
        <v>320</v>
      </c>
      <c r="D20" s="8">
        <v>765</v>
      </c>
      <c r="E20" s="8">
        <v>680</v>
      </c>
      <c r="F20" s="8">
        <v>1595</v>
      </c>
      <c r="G20" s="8">
        <v>1950</v>
      </c>
      <c r="H20" s="8">
        <v>780</v>
      </c>
      <c r="I20" s="8">
        <v>630</v>
      </c>
      <c r="J20" s="8">
        <v>265</v>
      </c>
      <c r="K20" s="8">
        <v>6985</v>
      </c>
      <c r="L20" s="8">
        <v>4135</v>
      </c>
      <c r="M20" s="10">
        <v>3960</v>
      </c>
    </row>
    <row r="21" spans="1:13" x14ac:dyDescent="0.35">
      <c r="A21" s="18">
        <v>2026</v>
      </c>
      <c r="B21" s="8" t="s">
        <v>71</v>
      </c>
      <c r="C21" s="8">
        <v>155</v>
      </c>
      <c r="D21" s="8">
        <v>315</v>
      </c>
      <c r="E21" s="8">
        <v>320</v>
      </c>
      <c r="F21" s="8">
        <v>720</v>
      </c>
      <c r="G21" s="8">
        <v>980</v>
      </c>
      <c r="H21" s="8">
        <v>440</v>
      </c>
      <c r="I21" s="8">
        <v>275</v>
      </c>
      <c r="J21" s="8">
        <v>75</v>
      </c>
      <c r="K21" s="8">
        <v>3285</v>
      </c>
      <c r="L21" s="8">
        <v>1970</v>
      </c>
      <c r="M21" s="10">
        <v>1895</v>
      </c>
    </row>
    <row r="22" spans="1:13" x14ac:dyDescent="0.35">
      <c r="A22" s="18">
        <v>2026</v>
      </c>
      <c r="B22" s="8" t="s">
        <v>72</v>
      </c>
      <c r="C22" s="8">
        <v>235</v>
      </c>
      <c r="D22" s="8">
        <v>480</v>
      </c>
      <c r="E22" s="8">
        <v>605</v>
      </c>
      <c r="F22" s="8">
        <v>1600</v>
      </c>
      <c r="G22" s="8">
        <v>1530</v>
      </c>
      <c r="H22" s="8">
        <v>700</v>
      </c>
      <c r="I22" s="8">
        <v>600</v>
      </c>
      <c r="J22" s="8">
        <v>260</v>
      </c>
      <c r="K22" s="8">
        <v>6010</v>
      </c>
      <c r="L22" s="8">
        <v>3670</v>
      </c>
      <c r="M22" s="10">
        <v>3520</v>
      </c>
    </row>
    <row r="23" spans="1:13" x14ac:dyDescent="0.35">
      <c r="A23" s="18">
        <v>2026</v>
      </c>
      <c r="B23" s="8" t="s">
        <v>73</v>
      </c>
      <c r="C23" s="8">
        <v>365</v>
      </c>
      <c r="D23" s="8">
        <v>815</v>
      </c>
      <c r="E23" s="8">
        <v>675</v>
      </c>
      <c r="F23" s="8">
        <v>2100</v>
      </c>
      <c r="G23" s="8">
        <v>1600</v>
      </c>
      <c r="H23" s="8">
        <v>415</v>
      </c>
      <c r="I23" s="8">
        <v>335</v>
      </c>
      <c r="J23" s="8">
        <v>155</v>
      </c>
      <c r="K23" s="8">
        <v>6455</v>
      </c>
      <c r="L23" s="8">
        <v>4285</v>
      </c>
      <c r="M23" s="10">
        <v>4125</v>
      </c>
    </row>
    <row r="24" spans="1:13" x14ac:dyDescent="0.35">
      <c r="A24" s="18">
        <v>2026</v>
      </c>
      <c r="B24" s="8" t="s">
        <v>74</v>
      </c>
      <c r="C24" s="8">
        <v>430</v>
      </c>
      <c r="D24" s="8">
        <v>1045</v>
      </c>
      <c r="E24" s="8">
        <v>960</v>
      </c>
      <c r="F24" s="8">
        <v>2430</v>
      </c>
      <c r="G24" s="8">
        <v>2620</v>
      </c>
      <c r="H24" s="8">
        <v>995</v>
      </c>
      <c r="I24" s="8">
        <v>890</v>
      </c>
      <c r="J24" s="8">
        <v>285</v>
      </c>
      <c r="K24" s="8">
        <v>9655</v>
      </c>
      <c r="L24" s="8">
        <v>5865</v>
      </c>
      <c r="M24" s="10">
        <v>5600</v>
      </c>
    </row>
    <row r="25" spans="1:13" x14ac:dyDescent="0.35">
      <c r="A25" s="18">
        <v>2026</v>
      </c>
      <c r="B25" s="8" t="s">
        <v>75</v>
      </c>
      <c r="C25" s="8">
        <v>410</v>
      </c>
      <c r="D25" s="8">
        <v>895</v>
      </c>
      <c r="E25" s="8">
        <v>740</v>
      </c>
      <c r="F25" s="8">
        <v>2030</v>
      </c>
      <c r="G25" s="8">
        <v>2185</v>
      </c>
      <c r="H25" s="8">
        <v>910</v>
      </c>
      <c r="I25" s="8">
        <v>600</v>
      </c>
      <c r="J25" s="8">
        <v>205</v>
      </c>
      <c r="K25" s="8">
        <v>7970</v>
      </c>
      <c r="L25" s="8">
        <v>4850</v>
      </c>
      <c r="M25" s="10">
        <v>4675</v>
      </c>
    </row>
    <row r="26" spans="1:13" x14ac:dyDescent="0.35">
      <c r="A26" s="18">
        <v>2026</v>
      </c>
      <c r="B26" s="8" t="s">
        <v>76</v>
      </c>
      <c r="C26" s="8">
        <v>200</v>
      </c>
      <c r="D26" s="8">
        <v>410</v>
      </c>
      <c r="E26" s="8">
        <v>395</v>
      </c>
      <c r="F26" s="8">
        <v>860</v>
      </c>
      <c r="G26" s="8">
        <v>1130</v>
      </c>
      <c r="H26" s="8">
        <v>485</v>
      </c>
      <c r="I26" s="8">
        <v>335</v>
      </c>
      <c r="J26" s="8">
        <v>105</v>
      </c>
      <c r="K26" s="8">
        <v>3925</v>
      </c>
      <c r="L26" s="8">
        <v>2335</v>
      </c>
      <c r="M26" s="10">
        <v>2235</v>
      </c>
    </row>
    <row r="27" spans="1:13" x14ac:dyDescent="0.35">
      <c r="A27" s="18">
        <v>2026</v>
      </c>
      <c r="B27" s="8" t="s">
        <v>77</v>
      </c>
      <c r="C27" s="8">
        <v>625</v>
      </c>
      <c r="D27" s="8">
        <v>1275</v>
      </c>
      <c r="E27" s="8">
        <v>1150</v>
      </c>
      <c r="F27" s="8">
        <v>3270</v>
      </c>
      <c r="G27" s="8">
        <v>2720</v>
      </c>
      <c r="H27" s="8">
        <v>995</v>
      </c>
      <c r="I27" s="8">
        <v>750</v>
      </c>
      <c r="J27" s="8">
        <v>325</v>
      </c>
      <c r="K27" s="8">
        <v>11110</v>
      </c>
      <c r="L27" s="8">
        <v>7015</v>
      </c>
      <c r="M27" s="10">
        <v>6790</v>
      </c>
    </row>
    <row r="28" spans="1:13" x14ac:dyDescent="0.35">
      <c r="A28" s="18">
        <v>2026</v>
      </c>
      <c r="B28" s="8" t="s">
        <v>78</v>
      </c>
      <c r="C28" s="8">
        <v>405</v>
      </c>
      <c r="D28" s="8">
        <v>890</v>
      </c>
      <c r="E28" s="8">
        <v>760</v>
      </c>
      <c r="F28" s="8">
        <v>2305</v>
      </c>
      <c r="G28" s="8">
        <v>1920</v>
      </c>
      <c r="H28" s="8">
        <v>645</v>
      </c>
      <c r="I28" s="8">
        <v>455</v>
      </c>
      <c r="J28" s="8">
        <v>170</v>
      </c>
      <c r="K28" s="8">
        <v>7550</v>
      </c>
      <c r="L28" s="8">
        <v>4890</v>
      </c>
      <c r="M28" s="10">
        <v>4705</v>
      </c>
    </row>
    <row r="29" spans="1:13" x14ac:dyDescent="0.35">
      <c r="A29" s="18">
        <v>2026</v>
      </c>
      <c r="B29" s="8" t="s">
        <v>79</v>
      </c>
      <c r="C29" s="8">
        <v>390</v>
      </c>
      <c r="D29" s="8">
        <v>810</v>
      </c>
      <c r="E29" s="8">
        <v>655</v>
      </c>
      <c r="F29" s="8">
        <v>1955</v>
      </c>
      <c r="G29" s="8">
        <v>1755</v>
      </c>
      <c r="H29" s="8">
        <v>695</v>
      </c>
      <c r="I29" s="8">
        <v>525</v>
      </c>
      <c r="J29" s="8">
        <v>205</v>
      </c>
      <c r="K29" s="8">
        <v>7000</v>
      </c>
      <c r="L29" s="8">
        <v>4275</v>
      </c>
      <c r="M29" s="10">
        <v>4150</v>
      </c>
    </row>
    <row r="30" spans="1:13" x14ac:dyDescent="0.35">
      <c r="A30" s="18">
        <v>2026</v>
      </c>
      <c r="B30" s="8" t="s">
        <v>80</v>
      </c>
      <c r="C30" s="8">
        <v>435</v>
      </c>
      <c r="D30" s="8">
        <v>825</v>
      </c>
      <c r="E30" s="8">
        <v>760</v>
      </c>
      <c r="F30" s="8">
        <v>1875</v>
      </c>
      <c r="G30" s="8">
        <v>2200</v>
      </c>
      <c r="H30" s="8">
        <v>965</v>
      </c>
      <c r="I30" s="8">
        <v>660</v>
      </c>
      <c r="J30" s="8">
        <v>175</v>
      </c>
      <c r="K30" s="8">
        <v>7900</v>
      </c>
      <c r="L30" s="8">
        <v>4740</v>
      </c>
      <c r="M30" s="10">
        <v>4560</v>
      </c>
    </row>
    <row r="31" spans="1:13" x14ac:dyDescent="0.35">
      <c r="A31" s="18">
        <v>2026</v>
      </c>
      <c r="B31" s="8" t="s">
        <v>81</v>
      </c>
      <c r="C31" s="8">
        <v>325</v>
      </c>
      <c r="D31" s="8">
        <v>635</v>
      </c>
      <c r="E31" s="8">
        <v>575</v>
      </c>
      <c r="F31" s="8">
        <v>1535</v>
      </c>
      <c r="G31" s="8">
        <v>1715</v>
      </c>
      <c r="H31" s="8">
        <v>715</v>
      </c>
      <c r="I31" s="8">
        <v>495</v>
      </c>
      <c r="J31" s="8">
        <v>165</v>
      </c>
      <c r="K31" s="8">
        <v>6160</v>
      </c>
      <c r="L31" s="8">
        <v>3755</v>
      </c>
      <c r="M31" s="10">
        <v>3615</v>
      </c>
    </row>
    <row r="32" spans="1:13" x14ac:dyDescent="0.35">
      <c r="A32" s="18">
        <v>2026</v>
      </c>
      <c r="B32" s="8" t="s">
        <v>82</v>
      </c>
      <c r="C32" s="8">
        <v>325</v>
      </c>
      <c r="D32" s="8">
        <v>635</v>
      </c>
      <c r="E32" s="8">
        <v>625</v>
      </c>
      <c r="F32" s="8">
        <v>1505</v>
      </c>
      <c r="G32" s="8">
        <v>2005</v>
      </c>
      <c r="H32" s="8">
        <v>885</v>
      </c>
      <c r="I32" s="8">
        <v>690</v>
      </c>
      <c r="J32" s="8">
        <v>205</v>
      </c>
      <c r="K32" s="8">
        <v>6880</v>
      </c>
      <c r="L32" s="8">
        <v>4065</v>
      </c>
      <c r="M32" s="10">
        <v>3895</v>
      </c>
    </row>
    <row r="33" spans="1:13" x14ac:dyDescent="0.35">
      <c r="A33" s="20">
        <v>2026</v>
      </c>
      <c r="B33" s="17" t="s">
        <v>30</v>
      </c>
      <c r="C33" s="17">
        <v>4845</v>
      </c>
      <c r="D33" s="17">
        <v>10425</v>
      </c>
      <c r="E33" s="17">
        <v>9480</v>
      </c>
      <c r="F33" s="17">
        <v>25020</v>
      </c>
      <c r="G33" s="17">
        <v>26030</v>
      </c>
      <c r="H33" s="17">
        <v>10420</v>
      </c>
      <c r="I33" s="17">
        <v>7850</v>
      </c>
      <c r="J33" s="17">
        <v>2880</v>
      </c>
      <c r="K33" s="17">
        <v>96955</v>
      </c>
      <c r="L33" s="17">
        <v>59295</v>
      </c>
      <c r="M33" s="21">
        <v>57010</v>
      </c>
    </row>
    <row r="34" spans="1:13" x14ac:dyDescent="0.35">
      <c r="A34" s="18">
        <v>2031</v>
      </c>
      <c r="B34" s="8" t="s">
        <v>69</v>
      </c>
      <c r="C34" s="8">
        <v>235</v>
      </c>
      <c r="D34" s="8">
        <v>550</v>
      </c>
      <c r="E34" s="8">
        <v>535</v>
      </c>
      <c r="F34" s="8">
        <v>1185</v>
      </c>
      <c r="G34" s="8">
        <v>1655</v>
      </c>
      <c r="H34" s="8">
        <v>885</v>
      </c>
      <c r="I34" s="8">
        <v>635</v>
      </c>
      <c r="J34" s="8">
        <v>330</v>
      </c>
      <c r="K34" s="8">
        <v>6005</v>
      </c>
      <c r="L34" s="8">
        <v>3290</v>
      </c>
      <c r="M34" s="10">
        <v>3155</v>
      </c>
    </row>
    <row r="35" spans="1:13" x14ac:dyDescent="0.35">
      <c r="A35" s="18">
        <v>2031</v>
      </c>
      <c r="B35" s="8" t="s">
        <v>70</v>
      </c>
      <c r="C35" s="8">
        <v>355</v>
      </c>
      <c r="D35" s="8">
        <v>745</v>
      </c>
      <c r="E35" s="8">
        <v>680</v>
      </c>
      <c r="F35" s="8">
        <v>1720</v>
      </c>
      <c r="G35" s="8">
        <v>1995</v>
      </c>
      <c r="H35" s="8">
        <v>910</v>
      </c>
      <c r="I35" s="8">
        <v>675</v>
      </c>
      <c r="J35" s="8">
        <v>330</v>
      </c>
      <c r="K35" s="8">
        <v>7405</v>
      </c>
      <c r="L35" s="8">
        <v>4315</v>
      </c>
      <c r="M35" s="10">
        <v>4155</v>
      </c>
    </row>
    <row r="36" spans="1:13" x14ac:dyDescent="0.35">
      <c r="A36" s="18">
        <v>2031</v>
      </c>
      <c r="B36" s="8" t="s">
        <v>71</v>
      </c>
      <c r="C36" s="8">
        <v>160</v>
      </c>
      <c r="D36" s="8">
        <v>280</v>
      </c>
      <c r="E36" s="8">
        <v>295</v>
      </c>
      <c r="F36" s="8">
        <v>695</v>
      </c>
      <c r="G36" s="8">
        <v>950</v>
      </c>
      <c r="H36" s="8">
        <v>495</v>
      </c>
      <c r="I36" s="8">
        <v>285</v>
      </c>
      <c r="J36" s="8">
        <v>95</v>
      </c>
      <c r="K36" s="8">
        <v>3255</v>
      </c>
      <c r="L36" s="8">
        <v>1900</v>
      </c>
      <c r="M36" s="10">
        <v>1830</v>
      </c>
    </row>
    <row r="37" spans="1:13" x14ac:dyDescent="0.35">
      <c r="A37" s="18">
        <v>2031</v>
      </c>
      <c r="B37" s="8" t="s">
        <v>72</v>
      </c>
      <c r="C37" s="8">
        <v>245</v>
      </c>
      <c r="D37" s="8">
        <v>440</v>
      </c>
      <c r="E37" s="8">
        <v>575</v>
      </c>
      <c r="F37" s="8">
        <v>1580</v>
      </c>
      <c r="G37" s="8">
        <v>1515</v>
      </c>
      <c r="H37" s="8">
        <v>800</v>
      </c>
      <c r="I37" s="8">
        <v>635</v>
      </c>
      <c r="J37" s="8">
        <v>315</v>
      </c>
      <c r="K37" s="8">
        <v>6115</v>
      </c>
      <c r="L37" s="8">
        <v>3615</v>
      </c>
      <c r="M37" s="10">
        <v>3480</v>
      </c>
    </row>
    <row r="38" spans="1:13" x14ac:dyDescent="0.35">
      <c r="A38" s="18">
        <v>2031</v>
      </c>
      <c r="B38" s="8" t="s">
        <v>73</v>
      </c>
      <c r="C38" s="8">
        <v>525</v>
      </c>
      <c r="D38" s="8">
        <v>1040</v>
      </c>
      <c r="E38" s="8">
        <v>875</v>
      </c>
      <c r="F38" s="8">
        <v>2880</v>
      </c>
      <c r="G38" s="8">
        <v>2025</v>
      </c>
      <c r="H38" s="8">
        <v>595</v>
      </c>
      <c r="I38" s="8">
        <v>430</v>
      </c>
      <c r="J38" s="8">
        <v>210</v>
      </c>
      <c r="K38" s="8">
        <v>8585</v>
      </c>
      <c r="L38" s="8">
        <v>5680</v>
      </c>
      <c r="M38" s="10">
        <v>5495</v>
      </c>
    </row>
    <row r="39" spans="1:13" x14ac:dyDescent="0.35">
      <c r="A39" s="18">
        <v>2031</v>
      </c>
      <c r="B39" s="8" t="s">
        <v>74</v>
      </c>
      <c r="C39" s="8">
        <v>450</v>
      </c>
      <c r="D39" s="8">
        <v>955</v>
      </c>
      <c r="E39" s="8">
        <v>915</v>
      </c>
      <c r="F39" s="8">
        <v>2450</v>
      </c>
      <c r="G39" s="8">
        <v>2600</v>
      </c>
      <c r="H39" s="8">
        <v>1145</v>
      </c>
      <c r="I39" s="8">
        <v>940</v>
      </c>
      <c r="J39" s="8">
        <v>350</v>
      </c>
      <c r="K39" s="8">
        <v>9800</v>
      </c>
      <c r="L39" s="8">
        <v>5835</v>
      </c>
      <c r="M39" s="10">
        <v>5600</v>
      </c>
    </row>
    <row r="40" spans="1:13" x14ac:dyDescent="0.35">
      <c r="A40" s="18">
        <v>2031</v>
      </c>
      <c r="B40" s="8" t="s">
        <v>75</v>
      </c>
      <c r="C40" s="8">
        <v>475</v>
      </c>
      <c r="D40" s="8">
        <v>920</v>
      </c>
      <c r="E40" s="8">
        <v>790</v>
      </c>
      <c r="F40" s="8">
        <v>2305</v>
      </c>
      <c r="G40" s="8">
        <v>2315</v>
      </c>
      <c r="H40" s="8">
        <v>1085</v>
      </c>
      <c r="I40" s="8">
        <v>655</v>
      </c>
      <c r="J40" s="8">
        <v>260</v>
      </c>
      <c r="K40" s="8">
        <v>8800</v>
      </c>
      <c r="L40" s="8">
        <v>5310</v>
      </c>
      <c r="M40" s="10">
        <v>5130</v>
      </c>
    </row>
    <row r="41" spans="1:13" x14ac:dyDescent="0.35">
      <c r="A41" s="18">
        <v>2031</v>
      </c>
      <c r="B41" s="8" t="s">
        <v>76</v>
      </c>
      <c r="C41" s="8">
        <v>195</v>
      </c>
      <c r="D41" s="8">
        <v>360</v>
      </c>
      <c r="E41" s="8">
        <v>365</v>
      </c>
      <c r="F41" s="8">
        <v>820</v>
      </c>
      <c r="G41" s="8">
        <v>1090</v>
      </c>
      <c r="H41" s="8">
        <v>550</v>
      </c>
      <c r="I41" s="8">
        <v>350</v>
      </c>
      <c r="J41" s="8">
        <v>125</v>
      </c>
      <c r="K41" s="8">
        <v>3850</v>
      </c>
      <c r="L41" s="8">
        <v>2235</v>
      </c>
      <c r="M41" s="10">
        <v>2145</v>
      </c>
    </row>
    <row r="42" spans="1:13" x14ac:dyDescent="0.35">
      <c r="A42" s="18">
        <v>2031</v>
      </c>
      <c r="B42" s="8" t="s">
        <v>77</v>
      </c>
      <c r="C42" s="8">
        <v>720</v>
      </c>
      <c r="D42" s="8">
        <v>1315</v>
      </c>
      <c r="E42" s="8">
        <v>1220</v>
      </c>
      <c r="F42" s="8">
        <v>3635</v>
      </c>
      <c r="G42" s="8">
        <v>2920</v>
      </c>
      <c r="H42" s="8">
        <v>1200</v>
      </c>
      <c r="I42" s="8">
        <v>825</v>
      </c>
      <c r="J42" s="8">
        <v>410</v>
      </c>
      <c r="K42" s="8">
        <v>12245</v>
      </c>
      <c r="L42" s="8">
        <v>7650</v>
      </c>
      <c r="M42" s="10">
        <v>7425</v>
      </c>
    </row>
    <row r="43" spans="1:13" x14ac:dyDescent="0.35">
      <c r="A43" s="18">
        <v>2031</v>
      </c>
      <c r="B43" s="8" t="s">
        <v>78</v>
      </c>
      <c r="C43" s="8">
        <v>425</v>
      </c>
      <c r="D43" s="8">
        <v>820</v>
      </c>
      <c r="E43" s="8">
        <v>730</v>
      </c>
      <c r="F43" s="8">
        <v>2310</v>
      </c>
      <c r="G43" s="8">
        <v>1920</v>
      </c>
      <c r="H43" s="8">
        <v>745</v>
      </c>
      <c r="I43" s="8">
        <v>485</v>
      </c>
      <c r="J43" s="8">
        <v>210</v>
      </c>
      <c r="K43" s="8">
        <v>7640</v>
      </c>
      <c r="L43" s="8">
        <v>4875</v>
      </c>
      <c r="M43" s="10">
        <v>4700</v>
      </c>
    </row>
    <row r="44" spans="1:13" x14ac:dyDescent="0.35">
      <c r="A44" s="18">
        <v>2031</v>
      </c>
      <c r="B44" s="8" t="s">
        <v>79</v>
      </c>
      <c r="C44" s="8">
        <v>470</v>
      </c>
      <c r="D44" s="8">
        <v>865</v>
      </c>
      <c r="E44" s="8">
        <v>730</v>
      </c>
      <c r="F44" s="8">
        <v>2285</v>
      </c>
      <c r="G44" s="8">
        <v>1930</v>
      </c>
      <c r="H44" s="8">
        <v>850</v>
      </c>
      <c r="I44" s="8">
        <v>595</v>
      </c>
      <c r="J44" s="8">
        <v>265</v>
      </c>
      <c r="K44" s="8">
        <v>7990</v>
      </c>
      <c r="L44" s="8">
        <v>4860</v>
      </c>
      <c r="M44" s="10">
        <v>4720</v>
      </c>
    </row>
    <row r="45" spans="1:13" x14ac:dyDescent="0.35">
      <c r="A45" s="18">
        <v>2031</v>
      </c>
      <c r="B45" s="8" t="s">
        <v>80</v>
      </c>
      <c r="C45" s="8">
        <v>430</v>
      </c>
      <c r="D45" s="8">
        <v>720</v>
      </c>
      <c r="E45" s="8">
        <v>700</v>
      </c>
      <c r="F45" s="8">
        <v>1785</v>
      </c>
      <c r="G45" s="8">
        <v>2125</v>
      </c>
      <c r="H45" s="8">
        <v>1090</v>
      </c>
      <c r="I45" s="8">
        <v>685</v>
      </c>
      <c r="J45" s="8">
        <v>210</v>
      </c>
      <c r="K45" s="8">
        <v>7745</v>
      </c>
      <c r="L45" s="8">
        <v>4525</v>
      </c>
      <c r="M45" s="10">
        <v>4370</v>
      </c>
    </row>
    <row r="46" spans="1:13" x14ac:dyDescent="0.35">
      <c r="A46" s="18">
        <v>2031</v>
      </c>
      <c r="B46" s="8" t="s">
        <v>81</v>
      </c>
      <c r="C46" s="8">
        <v>340</v>
      </c>
      <c r="D46" s="8">
        <v>585</v>
      </c>
      <c r="E46" s="8">
        <v>550</v>
      </c>
      <c r="F46" s="8">
        <v>1540</v>
      </c>
      <c r="G46" s="8">
        <v>1710</v>
      </c>
      <c r="H46" s="8">
        <v>820</v>
      </c>
      <c r="I46" s="8">
        <v>515</v>
      </c>
      <c r="J46" s="8">
        <v>205</v>
      </c>
      <c r="K46" s="8">
        <v>6260</v>
      </c>
      <c r="L46" s="8">
        <v>3740</v>
      </c>
      <c r="M46" s="10">
        <v>3610</v>
      </c>
    </row>
    <row r="47" spans="1:13" x14ac:dyDescent="0.35">
      <c r="A47" s="18">
        <v>2031</v>
      </c>
      <c r="B47" s="8" t="s">
        <v>82</v>
      </c>
      <c r="C47" s="8">
        <v>320</v>
      </c>
      <c r="D47" s="8">
        <v>550</v>
      </c>
      <c r="E47" s="8">
        <v>575</v>
      </c>
      <c r="F47" s="8">
        <v>1430</v>
      </c>
      <c r="G47" s="8">
        <v>1935</v>
      </c>
      <c r="H47" s="8">
        <v>1000</v>
      </c>
      <c r="I47" s="8">
        <v>725</v>
      </c>
      <c r="J47" s="8">
        <v>250</v>
      </c>
      <c r="K47" s="8">
        <v>6785</v>
      </c>
      <c r="L47" s="8">
        <v>3880</v>
      </c>
      <c r="M47" s="10">
        <v>3735</v>
      </c>
    </row>
    <row r="48" spans="1:13" x14ac:dyDescent="0.35">
      <c r="A48" s="20">
        <v>2031</v>
      </c>
      <c r="B48" s="17" t="s">
        <v>30</v>
      </c>
      <c r="C48" s="17">
        <v>5335</v>
      </c>
      <c r="D48" s="17">
        <v>10145</v>
      </c>
      <c r="E48" s="17">
        <v>9530</v>
      </c>
      <c r="F48" s="17">
        <v>26620</v>
      </c>
      <c r="G48" s="17">
        <v>26685</v>
      </c>
      <c r="H48" s="17">
        <v>12175</v>
      </c>
      <c r="I48" s="17">
        <v>8425</v>
      </c>
      <c r="J48" s="17">
        <v>3560</v>
      </c>
      <c r="K48" s="17">
        <v>102480</v>
      </c>
      <c r="L48" s="17">
        <v>61710</v>
      </c>
      <c r="M48" s="21">
        <v>59550</v>
      </c>
    </row>
    <row r="49" spans="1:13" x14ac:dyDescent="0.35">
      <c r="A49" s="18">
        <v>2036</v>
      </c>
      <c r="B49" s="8" t="s">
        <v>69</v>
      </c>
      <c r="C49" s="8">
        <v>225</v>
      </c>
      <c r="D49" s="8">
        <v>545</v>
      </c>
      <c r="E49" s="8">
        <v>460</v>
      </c>
      <c r="F49" s="8">
        <v>1120</v>
      </c>
      <c r="G49" s="8">
        <v>1645</v>
      </c>
      <c r="H49" s="8">
        <v>940</v>
      </c>
      <c r="I49" s="8">
        <v>660</v>
      </c>
      <c r="J49" s="8">
        <v>405</v>
      </c>
      <c r="K49" s="8">
        <v>6005</v>
      </c>
      <c r="L49" s="8">
        <v>3165</v>
      </c>
      <c r="M49" s="10">
        <v>3045</v>
      </c>
    </row>
    <row r="50" spans="1:13" x14ac:dyDescent="0.35">
      <c r="A50" s="18">
        <v>2036</v>
      </c>
      <c r="B50" s="8" t="s">
        <v>70</v>
      </c>
      <c r="C50" s="8">
        <v>335</v>
      </c>
      <c r="D50" s="8">
        <v>735</v>
      </c>
      <c r="E50" s="8">
        <v>590</v>
      </c>
      <c r="F50" s="8">
        <v>1620</v>
      </c>
      <c r="G50" s="8">
        <v>1985</v>
      </c>
      <c r="H50" s="8">
        <v>970</v>
      </c>
      <c r="I50" s="8">
        <v>705</v>
      </c>
      <c r="J50" s="8">
        <v>400</v>
      </c>
      <c r="K50" s="8">
        <v>7340</v>
      </c>
      <c r="L50" s="8">
        <v>4130</v>
      </c>
      <c r="M50" s="10">
        <v>3985</v>
      </c>
    </row>
    <row r="51" spans="1:13" x14ac:dyDescent="0.35">
      <c r="A51" s="18">
        <v>2036</v>
      </c>
      <c r="B51" s="8" t="s">
        <v>71</v>
      </c>
      <c r="C51" s="8">
        <v>155</v>
      </c>
      <c r="D51" s="8">
        <v>280</v>
      </c>
      <c r="E51" s="8">
        <v>260</v>
      </c>
      <c r="F51" s="8">
        <v>665</v>
      </c>
      <c r="G51" s="8">
        <v>950</v>
      </c>
      <c r="H51" s="8">
        <v>530</v>
      </c>
      <c r="I51" s="8">
        <v>300</v>
      </c>
      <c r="J51" s="8">
        <v>115</v>
      </c>
      <c r="K51" s="8">
        <v>3250</v>
      </c>
      <c r="L51" s="8">
        <v>1835</v>
      </c>
      <c r="M51" s="10">
        <v>1775</v>
      </c>
    </row>
    <row r="52" spans="1:13" x14ac:dyDescent="0.35">
      <c r="A52" s="18">
        <v>2036</v>
      </c>
      <c r="B52" s="8" t="s">
        <v>72</v>
      </c>
      <c r="C52" s="8">
        <v>245</v>
      </c>
      <c r="D52" s="8">
        <v>460</v>
      </c>
      <c r="E52" s="8">
        <v>520</v>
      </c>
      <c r="F52" s="8">
        <v>1545</v>
      </c>
      <c r="G52" s="8">
        <v>1540</v>
      </c>
      <c r="H52" s="8">
        <v>865</v>
      </c>
      <c r="I52" s="8">
        <v>670</v>
      </c>
      <c r="J52" s="8">
        <v>390</v>
      </c>
      <c r="K52" s="8">
        <v>6230</v>
      </c>
      <c r="L52" s="8">
        <v>3555</v>
      </c>
      <c r="M52" s="10">
        <v>3430</v>
      </c>
    </row>
    <row r="53" spans="1:13" x14ac:dyDescent="0.35">
      <c r="A53" s="18">
        <v>2036</v>
      </c>
      <c r="B53" s="8" t="s">
        <v>73</v>
      </c>
      <c r="C53" s="8">
        <v>625</v>
      </c>
      <c r="D53" s="8">
        <v>1275</v>
      </c>
      <c r="E53" s="8">
        <v>950</v>
      </c>
      <c r="F53" s="8">
        <v>3365</v>
      </c>
      <c r="G53" s="8">
        <v>2400</v>
      </c>
      <c r="H53" s="8">
        <v>730</v>
      </c>
      <c r="I53" s="8">
        <v>515</v>
      </c>
      <c r="J53" s="8">
        <v>275</v>
      </c>
      <c r="K53" s="8">
        <v>10130</v>
      </c>
      <c r="L53" s="8">
        <v>6615</v>
      </c>
      <c r="M53" s="10">
        <v>6405</v>
      </c>
    </row>
    <row r="54" spans="1:13" x14ac:dyDescent="0.35">
      <c r="A54" s="18">
        <v>2036</v>
      </c>
      <c r="B54" s="8" t="s">
        <v>74</v>
      </c>
      <c r="C54" s="8">
        <v>470</v>
      </c>
      <c r="D54" s="8">
        <v>1020</v>
      </c>
      <c r="E54" s="8">
        <v>850</v>
      </c>
      <c r="F54" s="8">
        <v>2515</v>
      </c>
      <c r="G54" s="8">
        <v>2710</v>
      </c>
      <c r="H54" s="8">
        <v>1255</v>
      </c>
      <c r="I54" s="8">
        <v>1000</v>
      </c>
      <c r="J54" s="8">
        <v>430</v>
      </c>
      <c r="K54" s="8">
        <v>10255</v>
      </c>
      <c r="L54" s="8">
        <v>5965</v>
      </c>
      <c r="M54" s="10">
        <v>5745</v>
      </c>
    </row>
    <row r="55" spans="1:13" x14ac:dyDescent="0.35">
      <c r="A55" s="18">
        <v>2036</v>
      </c>
      <c r="B55" s="8" t="s">
        <v>75</v>
      </c>
      <c r="C55" s="8">
        <v>465</v>
      </c>
      <c r="D55" s="8">
        <v>940</v>
      </c>
      <c r="E55" s="8">
        <v>705</v>
      </c>
      <c r="F55" s="8">
        <v>2240</v>
      </c>
      <c r="G55" s="8">
        <v>2340</v>
      </c>
      <c r="H55" s="8">
        <v>1165</v>
      </c>
      <c r="I55" s="8">
        <v>695</v>
      </c>
      <c r="J55" s="8">
        <v>320</v>
      </c>
      <c r="K55" s="8">
        <v>8875</v>
      </c>
      <c r="L55" s="8">
        <v>5205</v>
      </c>
      <c r="M55" s="10">
        <v>5040</v>
      </c>
    </row>
    <row r="56" spans="1:13" x14ac:dyDescent="0.35">
      <c r="A56" s="18">
        <v>2036</v>
      </c>
      <c r="B56" s="8" t="s">
        <v>76</v>
      </c>
      <c r="C56" s="8">
        <v>190</v>
      </c>
      <c r="D56" s="8">
        <v>355</v>
      </c>
      <c r="E56" s="8">
        <v>315</v>
      </c>
      <c r="F56" s="8">
        <v>780</v>
      </c>
      <c r="G56" s="8">
        <v>1090</v>
      </c>
      <c r="H56" s="8">
        <v>590</v>
      </c>
      <c r="I56" s="8">
        <v>365</v>
      </c>
      <c r="J56" s="8">
        <v>150</v>
      </c>
      <c r="K56" s="8">
        <v>3835</v>
      </c>
      <c r="L56" s="8">
        <v>2150</v>
      </c>
      <c r="M56" s="10">
        <v>2075</v>
      </c>
    </row>
    <row r="57" spans="1:13" x14ac:dyDescent="0.35">
      <c r="A57" s="18">
        <v>2036</v>
      </c>
      <c r="B57" s="8" t="s">
        <v>77</v>
      </c>
      <c r="C57" s="8">
        <v>710</v>
      </c>
      <c r="D57" s="8">
        <v>1350</v>
      </c>
      <c r="E57" s="8">
        <v>1095</v>
      </c>
      <c r="F57" s="8">
        <v>3540</v>
      </c>
      <c r="G57" s="8">
        <v>2990</v>
      </c>
      <c r="H57" s="8">
        <v>1295</v>
      </c>
      <c r="I57" s="8">
        <v>880</v>
      </c>
      <c r="J57" s="8">
        <v>505</v>
      </c>
      <c r="K57" s="8">
        <v>12365</v>
      </c>
      <c r="L57" s="8">
        <v>7515</v>
      </c>
      <c r="M57" s="10">
        <v>7305</v>
      </c>
    </row>
    <row r="58" spans="1:13" x14ac:dyDescent="0.35">
      <c r="A58" s="18">
        <v>2036</v>
      </c>
      <c r="B58" s="8" t="s">
        <v>78</v>
      </c>
      <c r="C58" s="8">
        <v>405</v>
      </c>
      <c r="D58" s="8">
        <v>810</v>
      </c>
      <c r="E58" s="8">
        <v>635</v>
      </c>
      <c r="F58" s="8">
        <v>2165</v>
      </c>
      <c r="G58" s="8">
        <v>1910</v>
      </c>
      <c r="H58" s="8">
        <v>795</v>
      </c>
      <c r="I58" s="8">
        <v>505</v>
      </c>
      <c r="J58" s="8">
        <v>255</v>
      </c>
      <c r="K58" s="8">
        <v>7470</v>
      </c>
      <c r="L58" s="8">
        <v>4640</v>
      </c>
      <c r="M58" s="10">
        <v>4485</v>
      </c>
    </row>
    <row r="59" spans="1:13" x14ac:dyDescent="0.35">
      <c r="A59" s="18">
        <v>2036</v>
      </c>
      <c r="B59" s="8" t="s">
        <v>79</v>
      </c>
      <c r="C59" s="8">
        <v>515</v>
      </c>
      <c r="D59" s="8">
        <v>990</v>
      </c>
      <c r="E59" s="8">
        <v>745</v>
      </c>
      <c r="F59" s="8">
        <v>2515</v>
      </c>
      <c r="G59" s="8">
        <v>2125</v>
      </c>
      <c r="H59" s="8">
        <v>965</v>
      </c>
      <c r="I59" s="8">
        <v>660</v>
      </c>
      <c r="J59" s="8">
        <v>335</v>
      </c>
      <c r="K59" s="8">
        <v>8855</v>
      </c>
      <c r="L59" s="8">
        <v>5300</v>
      </c>
      <c r="M59" s="10">
        <v>5155</v>
      </c>
    </row>
    <row r="60" spans="1:13" x14ac:dyDescent="0.35">
      <c r="A60" s="18">
        <v>2036</v>
      </c>
      <c r="B60" s="8" t="s">
        <v>80</v>
      </c>
      <c r="C60" s="8">
        <v>410</v>
      </c>
      <c r="D60" s="8">
        <v>715</v>
      </c>
      <c r="E60" s="8">
        <v>605</v>
      </c>
      <c r="F60" s="8">
        <v>1680</v>
      </c>
      <c r="G60" s="8">
        <v>2115</v>
      </c>
      <c r="H60" s="8">
        <v>1160</v>
      </c>
      <c r="I60" s="8">
        <v>720</v>
      </c>
      <c r="J60" s="8">
        <v>260</v>
      </c>
      <c r="K60" s="8">
        <v>7655</v>
      </c>
      <c r="L60" s="8">
        <v>4325</v>
      </c>
      <c r="M60" s="10">
        <v>4185</v>
      </c>
    </row>
    <row r="61" spans="1:13" x14ac:dyDescent="0.35">
      <c r="A61" s="18">
        <v>2036</v>
      </c>
      <c r="B61" s="8" t="s">
        <v>81</v>
      </c>
      <c r="C61" s="8">
        <v>325</v>
      </c>
      <c r="D61" s="8">
        <v>580</v>
      </c>
      <c r="E61" s="8">
        <v>475</v>
      </c>
      <c r="F61" s="8">
        <v>1450</v>
      </c>
      <c r="G61" s="8">
        <v>1695</v>
      </c>
      <c r="H61" s="8">
        <v>875</v>
      </c>
      <c r="I61" s="8">
        <v>545</v>
      </c>
      <c r="J61" s="8">
        <v>245</v>
      </c>
      <c r="K61" s="8">
        <v>6195</v>
      </c>
      <c r="L61" s="8">
        <v>3575</v>
      </c>
      <c r="M61" s="10">
        <v>3465</v>
      </c>
    </row>
    <row r="62" spans="1:13" x14ac:dyDescent="0.35">
      <c r="A62" s="18">
        <v>2036</v>
      </c>
      <c r="B62" s="8" t="s">
        <v>82</v>
      </c>
      <c r="C62" s="8">
        <v>305</v>
      </c>
      <c r="D62" s="8">
        <v>545</v>
      </c>
      <c r="E62" s="8">
        <v>495</v>
      </c>
      <c r="F62" s="8">
        <v>1350</v>
      </c>
      <c r="G62" s="8">
        <v>1925</v>
      </c>
      <c r="H62" s="8">
        <v>1070</v>
      </c>
      <c r="I62" s="8">
        <v>755</v>
      </c>
      <c r="J62" s="8">
        <v>305</v>
      </c>
      <c r="K62" s="8">
        <v>6750</v>
      </c>
      <c r="L62" s="8">
        <v>3720</v>
      </c>
      <c r="M62" s="10">
        <v>3590</v>
      </c>
    </row>
    <row r="63" spans="1:13" x14ac:dyDescent="0.35">
      <c r="A63" s="20">
        <v>2036</v>
      </c>
      <c r="B63" s="17" t="s">
        <v>30</v>
      </c>
      <c r="C63" s="17">
        <v>5375</v>
      </c>
      <c r="D63" s="17">
        <v>10595</v>
      </c>
      <c r="E63" s="17">
        <v>8705</v>
      </c>
      <c r="F63" s="17">
        <v>26555</v>
      </c>
      <c r="G63" s="17">
        <v>27415</v>
      </c>
      <c r="H63" s="17">
        <v>13210</v>
      </c>
      <c r="I63" s="17">
        <v>8970</v>
      </c>
      <c r="J63" s="17">
        <v>4385</v>
      </c>
      <c r="K63" s="17">
        <v>105215</v>
      </c>
      <c r="L63" s="17">
        <v>61695</v>
      </c>
      <c r="M63" s="21">
        <v>59685</v>
      </c>
    </row>
    <row r="64" spans="1:13" x14ac:dyDescent="0.35">
      <c r="A64" s="18">
        <v>2041</v>
      </c>
      <c r="B64" s="8" t="s">
        <v>69</v>
      </c>
      <c r="C64" s="8">
        <v>215</v>
      </c>
      <c r="D64" s="8">
        <v>545</v>
      </c>
      <c r="E64" s="8">
        <v>435</v>
      </c>
      <c r="F64" s="8">
        <v>1065</v>
      </c>
      <c r="G64" s="8">
        <v>1680</v>
      </c>
      <c r="H64" s="8">
        <v>905</v>
      </c>
      <c r="I64" s="8">
        <v>760</v>
      </c>
      <c r="J64" s="8">
        <v>420</v>
      </c>
      <c r="K64" s="8">
        <v>6030</v>
      </c>
      <c r="L64" s="8">
        <v>3115</v>
      </c>
      <c r="M64" s="10">
        <v>2990</v>
      </c>
    </row>
    <row r="65" spans="1:13" x14ac:dyDescent="0.35">
      <c r="A65" s="18">
        <v>2041</v>
      </c>
      <c r="B65" s="8" t="s">
        <v>70</v>
      </c>
      <c r="C65" s="8">
        <v>325</v>
      </c>
      <c r="D65" s="8">
        <v>730</v>
      </c>
      <c r="E65" s="8">
        <v>555</v>
      </c>
      <c r="F65" s="8">
        <v>1530</v>
      </c>
      <c r="G65" s="8">
        <v>2025</v>
      </c>
      <c r="H65" s="8">
        <v>935</v>
      </c>
      <c r="I65" s="8">
        <v>805</v>
      </c>
      <c r="J65" s="8">
        <v>420</v>
      </c>
      <c r="K65" s="8">
        <v>7325</v>
      </c>
      <c r="L65" s="8">
        <v>4040</v>
      </c>
      <c r="M65" s="10">
        <v>3890</v>
      </c>
    </row>
    <row r="66" spans="1:13" x14ac:dyDescent="0.35">
      <c r="A66" s="18">
        <v>2041</v>
      </c>
      <c r="B66" s="8" t="s">
        <v>71</v>
      </c>
      <c r="C66" s="8">
        <v>150</v>
      </c>
      <c r="D66" s="8">
        <v>280</v>
      </c>
      <c r="E66" s="8">
        <v>245</v>
      </c>
      <c r="F66" s="8">
        <v>640</v>
      </c>
      <c r="G66" s="8">
        <v>975</v>
      </c>
      <c r="H66" s="8">
        <v>515</v>
      </c>
      <c r="I66" s="8">
        <v>345</v>
      </c>
      <c r="J66" s="8">
        <v>120</v>
      </c>
      <c r="K66" s="8">
        <v>3265</v>
      </c>
      <c r="L66" s="8">
        <v>1820</v>
      </c>
      <c r="M66" s="10">
        <v>1755</v>
      </c>
    </row>
    <row r="67" spans="1:13" x14ac:dyDescent="0.35">
      <c r="A67" s="18">
        <v>2041</v>
      </c>
      <c r="B67" s="8" t="s">
        <v>72</v>
      </c>
      <c r="C67" s="8">
        <v>235</v>
      </c>
      <c r="D67" s="8">
        <v>460</v>
      </c>
      <c r="E67" s="8">
        <v>480</v>
      </c>
      <c r="F67" s="8">
        <v>1460</v>
      </c>
      <c r="G67" s="8">
        <v>1570</v>
      </c>
      <c r="H67" s="8">
        <v>835</v>
      </c>
      <c r="I67" s="8">
        <v>770</v>
      </c>
      <c r="J67" s="8">
        <v>405</v>
      </c>
      <c r="K67" s="8">
        <v>6220</v>
      </c>
      <c r="L67" s="8">
        <v>3460</v>
      </c>
      <c r="M67" s="10">
        <v>3340</v>
      </c>
    </row>
    <row r="68" spans="1:13" x14ac:dyDescent="0.35">
      <c r="A68" s="18">
        <v>2041</v>
      </c>
      <c r="B68" s="8" t="s">
        <v>73</v>
      </c>
      <c r="C68" s="8">
        <v>655</v>
      </c>
      <c r="D68" s="8">
        <v>1375</v>
      </c>
      <c r="E68" s="8">
        <v>975</v>
      </c>
      <c r="F68" s="8">
        <v>3465</v>
      </c>
      <c r="G68" s="8">
        <v>2610</v>
      </c>
      <c r="H68" s="8">
        <v>750</v>
      </c>
      <c r="I68" s="8">
        <v>620</v>
      </c>
      <c r="J68" s="8">
        <v>295</v>
      </c>
      <c r="K68" s="8">
        <v>10745</v>
      </c>
      <c r="L68" s="8">
        <v>6930</v>
      </c>
      <c r="M68" s="10">
        <v>6700</v>
      </c>
    </row>
    <row r="69" spans="1:13" x14ac:dyDescent="0.35">
      <c r="A69" s="18">
        <v>2041</v>
      </c>
      <c r="B69" s="8" t="s">
        <v>74</v>
      </c>
      <c r="C69" s="8">
        <v>450</v>
      </c>
      <c r="D69" s="8">
        <v>1015</v>
      </c>
      <c r="E69" s="8">
        <v>800</v>
      </c>
      <c r="F69" s="8">
        <v>2370</v>
      </c>
      <c r="G69" s="8">
        <v>2760</v>
      </c>
      <c r="H69" s="8">
        <v>1215</v>
      </c>
      <c r="I69" s="8">
        <v>1145</v>
      </c>
      <c r="J69" s="8">
        <v>450</v>
      </c>
      <c r="K69" s="8">
        <v>10200</v>
      </c>
      <c r="L69" s="8">
        <v>5810</v>
      </c>
      <c r="M69" s="10">
        <v>5585</v>
      </c>
    </row>
    <row r="70" spans="1:13" x14ac:dyDescent="0.35">
      <c r="A70" s="18">
        <v>2041</v>
      </c>
      <c r="B70" s="8" t="s">
        <v>75</v>
      </c>
      <c r="C70" s="8">
        <v>445</v>
      </c>
      <c r="D70" s="8">
        <v>930</v>
      </c>
      <c r="E70" s="8">
        <v>660</v>
      </c>
      <c r="F70" s="8">
        <v>2110</v>
      </c>
      <c r="G70" s="8">
        <v>2385</v>
      </c>
      <c r="H70" s="8">
        <v>1125</v>
      </c>
      <c r="I70" s="8">
        <v>800</v>
      </c>
      <c r="J70" s="8">
        <v>335</v>
      </c>
      <c r="K70" s="8">
        <v>8790</v>
      </c>
      <c r="L70" s="8">
        <v>5065</v>
      </c>
      <c r="M70" s="10">
        <v>4900</v>
      </c>
    </row>
    <row r="71" spans="1:13" x14ac:dyDescent="0.35">
      <c r="A71" s="18">
        <v>2041</v>
      </c>
      <c r="B71" s="8" t="s">
        <v>76</v>
      </c>
      <c r="C71" s="8">
        <v>185</v>
      </c>
      <c r="D71" s="8">
        <v>360</v>
      </c>
      <c r="E71" s="8">
        <v>295</v>
      </c>
      <c r="F71" s="8">
        <v>745</v>
      </c>
      <c r="G71" s="8">
        <v>1115</v>
      </c>
      <c r="H71" s="8">
        <v>570</v>
      </c>
      <c r="I71" s="8">
        <v>420</v>
      </c>
      <c r="J71" s="8">
        <v>160</v>
      </c>
      <c r="K71" s="8">
        <v>3845</v>
      </c>
      <c r="L71" s="8">
        <v>2120</v>
      </c>
      <c r="M71" s="10">
        <v>2040</v>
      </c>
    </row>
    <row r="72" spans="1:13" x14ac:dyDescent="0.35">
      <c r="A72" s="18">
        <v>2041</v>
      </c>
      <c r="B72" s="8" t="s">
        <v>77</v>
      </c>
      <c r="C72" s="8">
        <v>680</v>
      </c>
      <c r="D72" s="8">
        <v>1340</v>
      </c>
      <c r="E72" s="8">
        <v>1015</v>
      </c>
      <c r="F72" s="8">
        <v>3320</v>
      </c>
      <c r="G72" s="8">
        <v>3040</v>
      </c>
      <c r="H72" s="8">
        <v>1250</v>
      </c>
      <c r="I72" s="8">
        <v>1005</v>
      </c>
      <c r="J72" s="8">
        <v>525</v>
      </c>
      <c r="K72" s="8">
        <v>12180</v>
      </c>
      <c r="L72" s="8">
        <v>7260</v>
      </c>
      <c r="M72" s="10">
        <v>7045</v>
      </c>
    </row>
    <row r="73" spans="1:13" x14ac:dyDescent="0.35">
      <c r="A73" s="18">
        <v>2041</v>
      </c>
      <c r="B73" s="8" t="s">
        <v>78</v>
      </c>
      <c r="C73" s="8">
        <v>385</v>
      </c>
      <c r="D73" s="8">
        <v>805</v>
      </c>
      <c r="E73" s="8">
        <v>590</v>
      </c>
      <c r="F73" s="8">
        <v>2040</v>
      </c>
      <c r="G73" s="8">
        <v>1950</v>
      </c>
      <c r="H73" s="8">
        <v>765</v>
      </c>
      <c r="I73" s="8">
        <v>580</v>
      </c>
      <c r="J73" s="8">
        <v>265</v>
      </c>
      <c r="K73" s="8">
        <v>7380</v>
      </c>
      <c r="L73" s="8">
        <v>4505</v>
      </c>
      <c r="M73" s="10">
        <v>4350</v>
      </c>
    </row>
    <row r="74" spans="1:13" x14ac:dyDescent="0.35">
      <c r="A74" s="18">
        <v>2041</v>
      </c>
      <c r="B74" s="8" t="s">
        <v>79</v>
      </c>
      <c r="C74" s="8">
        <v>525</v>
      </c>
      <c r="D74" s="8">
        <v>1045</v>
      </c>
      <c r="E74" s="8">
        <v>745</v>
      </c>
      <c r="F74" s="8">
        <v>2525</v>
      </c>
      <c r="G74" s="8">
        <v>2255</v>
      </c>
      <c r="H74" s="8">
        <v>960</v>
      </c>
      <c r="I74" s="8">
        <v>780</v>
      </c>
      <c r="J74" s="8">
        <v>365</v>
      </c>
      <c r="K74" s="8">
        <v>9190</v>
      </c>
      <c r="L74" s="8">
        <v>5420</v>
      </c>
      <c r="M74" s="10">
        <v>5260</v>
      </c>
    </row>
    <row r="75" spans="1:13" x14ac:dyDescent="0.35">
      <c r="A75" s="18">
        <v>2041</v>
      </c>
      <c r="B75" s="8" t="s">
        <v>80</v>
      </c>
      <c r="C75" s="8">
        <v>390</v>
      </c>
      <c r="D75" s="8">
        <v>710</v>
      </c>
      <c r="E75" s="8">
        <v>565</v>
      </c>
      <c r="F75" s="8">
        <v>1585</v>
      </c>
      <c r="G75" s="8">
        <v>2155</v>
      </c>
      <c r="H75" s="8">
        <v>1120</v>
      </c>
      <c r="I75" s="8">
        <v>825</v>
      </c>
      <c r="J75" s="8">
        <v>270</v>
      </c>
      <c r="K75" s="8">
        <v>7620</v>
      </c>
      <c r="L75" s="8">
        <v>4230</v>
      </c>
      <c r="M75" s="10">
        <v>4090</v>
      </c>
    </row>
    <row r="76" spans="1:13" x14ac:dyDescent="0.35">
      <c r="A76" s="18">
        <v>2041</v>
      </c>
      <c r="B76" s="8" t="s">
        <v>81</v>
      </c>
      <c r="C76" s="8">
        <v>310</v>
      </c>
      <c r="D76" s="8">
        <v>580</v>
      </c>
      <c r="E76" s="8">
        <v>445</v>
      </c>
      <c r="F76" s="8">
        <v>1375</v>
      </c>
      <c r="G76" s="8">
        <v>1730</v>
      </c>
      <c r="H76" s="8">
        <v>850</v>
      </c>
      <c r="I76" s="8">
        <v>620</v>
      </c>
      <c r="J76" s="8">
        <v>260</v>
      </c>
      <c r="K76" s="8">
        <v>6165</v>
      </c>
      <c r="L76" s="8">
        <v>3495</v>
      </c>
      <c r="M76" s="10">
        <v>3380</v>
      </c>
    </row>
    <row r="77" spans="1:13" x14ac:dyDescent="0.35">
      <c r="A77" s="18">
        <v>2041</v>
      </c>
      <c r="B77" s="8" t="s">
        <v>82</v>
      </c>
      <c r="C77" s="8">
        <v>295</v>
      </c>
      <c r="D77" s="8">
        <v>545</v>
      </c>
      <c r="E77" s="8">
        <v>465</v>
      </c>
      <c r="F77" s="8">
        <v>1280</v>
      </c>
      <c r="G77" s="8">
        <v>1965</v>
      </c>
      <c r="H77" s="8">
        <v>1035</v>
      </c>
      <c r="I77" s="8">
        <v>865</v>
      </c>
      <c r="J77" s="8">
        <v>320</v>
      </c>
      <c r="K77" s="8">
        <v>6765</v>
      </c>
      <c r="L77" s="8">
        <v>3655</v>
      </c>
      <c r="M77" s="10">
        <v>3525</v>
      </c>
    </row>
    <row r="78" spans="1:13" x14ac:dyDescent="0.35">
      <c r="A78" s="20">
        <v>2041</v>
      </c>
      <c r="B78" s="17" t="s">
        <v>30</v>
      </c>
      <c r="C78" s="17">
        <v>5245</v>
      </c>
      <c r="D78" s="17">
        <v>10720</v>
      </c>
      <c r="E78" s="17">
        <v>8265</v>
      </c>
      <c r="F78" s="17">
        <v>25510</v>
      </c>
      <c r="G78" s="17">
        <v>28215</v>
      </c>
      <c r="H78" s="17">
        <v>12830</v>
      </c>
      <c r="I78" s="17">
        <v>10330</v>
      </c>
      <c r="J78" s="17">
        <v>4605</v>
      </c>
      <c r="K78" s="17">
        <v>105725</v>
      </c>
      <c r="L78" s="17">
        <v>60920</v>
      </c>
      <c r="M78" s="21">
        <v>58845</v>
      </c>
    </row>
    <row r="80" spans="1:13" x14ac:dyDescent="0.35"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</row>
    <row r="81" spans="3:13" x14ac:dyDescent="0.35"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</row>
    <row r="82" spans="3:13" x14ac:dyDescent="0.35"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</row>
    <row r="83" spans="3:13" x14ac:dyDescent="0.35"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</row>
    <row r="84" spans="3:13" x14ac:dyDescent="0.35"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O105"/>
  <sheetViews>
    <sheetView workbookViewId="0"/>
  </sheetViews>
  <sheetFormatPr defaultColWidth="9.07421875" defaultRowHeight="15.5" x14ac:dyDescent="0.35"/>
  <cols>
    <col min="1" max="1" width="14.3046875" customWidth="1"/>
    <col min="2" max="2" width="34.84375" customWidth="1"/>
    <col min="3" max="13" width="15.69140625" customWidth="1"/>
  </cols>
  <sheetData>
    <row r="1" spans="1:15" ht="22.5" x14ac:dyDescent="0.45">
      <c r="A1" s="2" t="s">
        <v>178</v>
      </c>
    </row>
    <row r="2" spans="1:15" x14ac:dyDescent="0.35">
      <c r="A2" t="s">
        <v>19</v>
      </c>
    </row>
    <row r="3" spans="1:15" x14ac:dyDescent="0.35">
      <c r="A3" s="14" t="s">
        <v>21</v>
      </c>
      <c r="B3" s="14" t="s">
        <v>43</v>
      </c>
      <c r="C3" s="12" t="s">
        <v>22</v>
      </c>
      <c r="D3" s="12" t="s">
        <v>23</v>
      </c>
      <c r="E3" s="12" t="s">
        <v>24</v>
      </c>
      <c r="F3" s="12" t="s">
        <v>25</v>
      </c>
      <c r="G3" s="12" t="s">
        <v>26</v>
      </c>
      <c r="H3" s="12" t="s">
        <v>27</v>
      </c>
      <c r="I3" s="12" t="s">
        <v>28</v>
      </c>
      <c r="J3" s="12" t="s">
        <v>29</v>
      </c>
      <c r="K3" s="12" t="s">
        <v>30</v>
      </c>
      <c r="L3" s="12" t="s">
        <v>31</v>
      </c>
      <c r="M3" s="13" t="s">
        <v>32</v>
      </c>
    </row>
    <row r="4" spans="1:15" x14ac:dyDescent="0.35">
      <c r="A4" s="18">
        <v>2022</v>
      </c>
      <c r="B4" s="8" t="s">
        <v>83</v>
      </c>
      <c r="C4" s="8">
        <v>430</v>
      </c>
      <c r="D4" s="8">
        <v>875</v>
      </c>
      <c r="E4" s="8">
        <v>715</v>
      </c>
      <c r="F4" s="8">
        <v>1935</v>
      </c>
      <c r="G4" s="8">
        <v>2075</v>
      </c>
      <c r="H4" s="8">
        <v>790</v>
      </c>
      <c r="I4" s="8">
        <v>525</v>
      </c>
      <c r="J4" s="8">
        <v>205</v>
      </c>
      <c r="K4" s="8">
        <v>7550</v>
      </c>
      <c r="L4" s="8">
        <v>4635</v>
      </c>
      <c r="M4" s="10">
        <v>4490</v>
      </c>
      <c r="O4" s="25"/>
    </row>
    <row r="5" spans="1:15" x14ac:dyDescent="0.35">
      <c r="A5" s="18">
        <v>2022</v>
      </c>
      <c r="B5" s="8" t="s">
        <v>84</v>
      </c>
      <c r="C5" s="8">
        <v>280</v>
      </c>
      <c r="D5" s="8">
        <v>690</v>
      </c>
      <c r="E5" s="8">
        <v>605</v>
      </c>
      <c r="F5" s="8">
        <v>1610</v>
      </c>
      <c r="G5" s="8">
        <v>1705</v>
      </c>
      <c r="H5" s="8">
        <v>705</v>
      </c>
      <c r="I5" s="8">
        <v>510</v>
      </c>
      <c r="J5" s="8">
        <v>200</v>
      </c>
      <c r="K5" s="8">
        <v>6310</v>
      </c>
      <c r="L5" s="8">
        <v>3855</v>
      </c>
      <c r="M5" s="10">
        <v>3730</v>
      </c>
      <c r="O5" s="25"/>
    </row>
    <row r="6" spans="1:15" x14ac:dyDescent="0.35">
      <c r="A6" s="18">
        <v>2022</v>
      </c>
      <c r="B6" s="8" t="s">
        <v>85</v>
      </c>
      <c r="C6" s="8">
        <v>225</v>
      </c>
      <c r="D6" s="8">
        <v>515</v>
      </c>
      <c r="E6" s="8">
        <v>450</v>
      </c>
      <c r="F6" s="8">
        <v>1000</v>
      </c>
      <c r="G6" s="8">
        <v>1470</v>
      </c>
      <c r="H6" s="8">
        <v>690</v>
      </c>
      <c r="I6" s="8">
        <v>510</v>
      </c>
      <c r="J6" s="8">
        <v>155</v>
      </c>
      <c r="K6" s="8">
        <v>5015</v>
      </c>
      <c r="L6" s="8">
        <v>2860</v>
      </c>
      <c r="M6" s="10">
        <v>2755</v>
      </c>
      <c r="O6" s="25"/>
    </row>
    <row r="7" spans="1:15" x14ac:dyDescent="0.35">
      <c r="A7" s="18">
        <v>2022</v>
      </c>
      <c r="B7" s="8" t="s">
        <v>86</v>
      </c>
      <c r="C7" s="8">
        <v>215</v>
      </c>
      <c r="D7" s="8">
        <v>555</v>
      </c>
      <c r="E7" s="8">
        <v>440</v>
      </c>
      <c r="F7" s="8">
        <v>1090</v>
      </c>
      <c r="G7" s="8">
        <v>1455</v>
      </c>
      <c r="H7" s="8">
        <v>700</v>
      </c>
      <c r="I7" s="8">
        <v>470</v>
      </c>
      <c r="J7" s="8">
        <v>145</v>
      </c>
      <c r="K7" s="8">
        <v>5070</v>
      </c>
      <c r="L7" s="8">
        <v>2930</v>
      </c>
      <c r="M7" s="10">
        <v>2845</v>
      </c>
      <c r="O7" s="25"/>
    </row>
    <row r="8" spans="1:15" x14ac:dyDescent="0.35">
      <c r="A8" s="18">
        <v>2022</v>
      </c>
      <c r="B8" s="8" t="s">
        <v>88</v>
      </c>
      <c r="C8" s="8">
        <v>280</v>
      </c>
      <c r="D8" s="8">
        <v>715</v>
      </c>
      <c r="E8" s="8">
        <v>600</v>
      </c>
      <c r="F8" s="8">
        <v>1450</v>
      </c>
      <c r="G8" s="8">
        <v>1720</v>
      </c>
      <c r="H8" s="8">
        <v>970</v>
      </c>
      <c r="I8" s="8">
        <v>700</v>
      </c>
      <c r="J8" s="8">
        <v>310</v>
      </c>
      <c r="K8" s="8">
        <v>6745</v>
      </c>
      <c r="L8" s="8">
        <v>3690</v>
      </c>
      <c r="M8" s="10">
        <v>3555</v>
      </c>
      <c r="O8" s="25"/>
    </row>
    <row r="9" spans="1:15" x14ac:dyDescent="0.35">
      <c r="A9" s="18">
        <v>2022</v>
      </c>
      <c r="B9" s="8" t="s">
        <v>89</v>
      </c>
      <c r="C9" s="8">
        <v>400</v>
      </c>
      <c r="D9" s="8">
        <v>960</v>
      </c>
      <c r="E9" s="8">
        <v>860</v>
      </c>
      <c r="F9" s="8">
        <v>2235</v>
      </c>
      <c r="G9" s="8">
        <v>2315</v>
      </c>
      <c r="H9" s="8">
        <v>910</v>
      </c>
      <c r="I9" s="8">
        <v>715</v>
      </c>
      <c r="J9" s="8">
        <v>210</v>
      </c>
      <c r="K9" s="8">
        <v>8605</v>
      </c>
      <c r="L9" s="8">
        <v>5305</v>
      </c>
      <c r="M9" s="10">
        <v>5140</v>
      </c>
      <c r="O9" s="25"/>
    </row>
    <row r="10" spans="1:15" x14ac:dyDescent="0.35">
      <c r="A10" s="18">
        <v>2022</v>
      </c>
      <c r="B10" s="8" t="s">
        <v>90</v>
      </c>
      <c r="C10" s="8">
        <v>180</v>
      </c>
      <c r="D10" s="8">
        <v>375</v>
      </c>
      <c r="E10" s="8">
        <v>405</v>
      </c>
      <c r="F10" s="8">
        <v>770</v>
      </c>
      <c r="G10" s="8">
        <v>1000</v>
      </c>
      <c r="H10" s="8">
        <v>495</v>
      </c>
      <c r="I10" s="8">
        <v>400</v>
      </c>
      <c r="J10" s="8">
        <v>170</v>
      </c>
      <c r="K10" s="8">
        <v>3795</v>
      </c>
      <c r="L10" s="8">
        <v>2125</v>
      </c>
      <c r="M10" s="10">
        <v>2045</v>
      </c>
      <c r="O10" s="25"/>
    </row>
    <row r="11" spans="1:15" x14ac:dyDescent="0.35">
      <c r="A11" s="18">
        <v>2022</v>
      </c>
      <c r="B11" s="8" t="s">
        <v>91</v>
      </c>
      <c r="C11" s="8">
        <v>250</v>
      </c>
      <c r="D11" s="8">
        <v>610</v>
      </c>
      <c r="E11" s="8">
        <v>475</v>
      </c>
      <c r="F11" s="8">
        <v>1150</v>
      </c>
      <c r="G11" s="8">
        <v>1340</v>
      </c>
      <c r="H11" s="8">
        <v>580</v>
      </c>
      <c r="I11" s="8">
        <v>420</v>
      </c>
      <c r="J11" s="8">
        <v>130</v>
      </c>
      <c r="K11" s="8">
        <v>4960</v>
      </c>
      <c r="L11" s="8">
        <v>2915</v>
      </c>
      <c r="M11" s="10">
        <v>2805</v>
      </c>
      <c r="O11" s="25"/>
    </row>
    <row r="12" spans="1:15" x14ac:dyDescent="0.35">
      <c r="A12" s="18">
        <v>2022</v>
      </c>
      <c r="B12" s="8" t="s">
        <v>92</v>
      </c>
      <c r="C12" s="8">
        <v>340</v>
      </c>
      <c r="D12" s="8">
        <v>735</v>
      </c>
      <c r="E12" s="8">
        <v>645</v>
      </c>
      <c r="F12" s="8">
        <v>1430</v>
      </c>
      <c r="G12" s="8">
        <v>1975</v>
      </c>
      <c r="H12" s="8">
        <v>915</v>
      </c>
      <c r="I12" s="8">
        <v>580</v>
      </c>
      <c r="J12" s="8">
        <v>190</v>
      </c>
      <c r="K12" s="8">
        <v>6810</v>
      </c>
      <c r="L12" s="8">
        <v>3970</v>
      </c>
      <c r="M12" s="10">
        <v>3825</v>
      </c>
      <c r="O12" s="25"/>
    </row>
    <row r="13" spans="1:15" x14ac:dyDescent="0.35">
      <c r="A13" s="18">
        <v>2022</v>
      </c>
      <c r="B13" s="8" t="s">
        <v>93</v>
      </c>
      <c r="C13" s="8">
        <v>370</v>
      </c>
      <c r="D13" s="8">
        <v>835</v>
      </c>
      <c r="E13" s="8">
        <v>615</v>
      </c>
      <c r="F13" s="8">
        <v>1650</v>
      </c>
      <c r="G13" s="8">
        <v>1815</v>
      </c>
      <c r="H13" s="8">
        <v>710</v>
      </c>
      <c r="I13" s="8">
        <v>440</v>
      </c>
      <c r="J13" s="8">
        <v>180</v>
      </c>
      <c r="K13" s="8">
        <v>6610</v>
      </c>
      <c r="L13" s="8">
        <v>4015</v>
      </c>
      <c r="M13" s="10">
        <v>3870</v>
      </c>
      <c r="O13" s="25"/>
    </row>
    <row r="14" spans="1:15" x14ac:dyDescent="0.35">
      <c r="A14" s="18">
        <v>2022</v>
      </c>
      <c r="B14" s="8" t="s">
        <v>94</v>
      </c>
      <c r="C14" s="8">
        <v>85</v>
      </c>
      <c r="D14" s="8">
        <v>160</v>
      </c>
      <c r="E14" s="8">
        <v>180</v>
      </c>
      <c r="F14" s="8">
        <v>315</v>
      </c>
      <c r="G14" s="8">
        <v>430</v>
      </c>
      <c r="H14" s="8">
        <v>235</v>
      </c>
      <c r="I14" s="8">
        <v>135</v>
      </c>
      <c r="J14" s="8">
        <v>40</v>
      </c>
      <c r="K14" s="8">
        <v>1590</v>
      </c>
      <c r="L14" s="8">
        <v>915</v>
      </c>
      <c r="M14" s="10">
        <v>880</v>
      </c>
      <c r="O14" s="25"/>
    </row>
    <row r="15" spans="1:15" x14ac:dyDescent="0.35">
      <c r="A15" s="18">
        <v>2022</v>
      </c>
      <c r="B15" s="8" t="s">
        <v>95</v>
      </c>
      <c r="C15" s="8">
        <v>320</v>
      </c>
      <c r="D15" s="8">
        <v>540</v>
      </c>
      <c r="E15" s="8">
        <v>390</v>
      </c>
      <c r="F15" s="8">
        <v>1245</v>
      </c>
      <c r="G15" s="8">
        <v>1260</v>
      </c>
      <c r="H15" s="8">
        <v>585</v>
      </c>
      <c r="I15" s="8">
        <v>370</v>
      </c>
      <c r="J15" s="8">
        <v>145</v>
      </c>
      <c r="K15" s="8">
        <v>4860</v>
      </c>
      <c r="L15" s="8">
        <v>2850</v>
      </c>
      <c r="M15" s="10">
        <v>2765</v>
      </c>
      <c r="O15" s="25"/>
    </row>
    <row r="16" spans="1:15" x14ac:dyDescent="0.35">
      <c r="A16" s="18">
        <v>2022</v>
      </c>
      <c r="B16" s="8" t="s">
        <v>96</v>
      </c>
      <c r="C16" s="8">
        <v>170</v>
      </c>
      <c r="D16" s="8">
        <v>520</v>
      </c>
      <c r="E16" s="8">
        <v>470</v>
      </c>
      <c r="F16" s="8">
        <v>1040</v>
      </c>
      <c r="G16" s="8">
        <v>1425</v>
      </c>
      <c r="H16" s="8">
        <v>695</v>
      </c>
      <c r="I16" s="8">
        <v>525</v>
      </c>
      <c r="J16" s="8">
        <v>200</v>
      </c>
      <c r="K16" s="8">
        <v>5045</v>
      </c>
      <c r="L16" s="8">
        <v>2880</v>
      </c>
      <c r="M16" s="10">
        <v>2765</v>
      </c>
      <c r="O16" s="25"/>
    </row>
    <row r="17" spans="1:15" x14ac:dyDescent="0.35">
      <c r="A17" s="18">
        <v>2022</v>
      </c>
      <c r="B17" s="8" t="s">
        <v>97</v>
      </c>
      <c r="C17" s="8">
        <v>215</v>
      </c>
      <c r="D17" s="8">
        <v>465</v>
      </c>
      <c r="E17" s="8">
        <v>380</v>
      </c>
      <c r="F17" s="8">
        <v>920</v>
      </c>
      <c r="G17" s="8">
        <v>695</v>
      </c>
      <c r="H17" s="8">
        <v>240</v>
      </c>
      <c r="I17" s="8">
        <v>165</v>
      </c>
      <c r="J17" s="8">
        <v>45</v>
      </c>
      <c r="K17" s="8">
        <v>3125</v>
      </c>
      <c r="L17" s="8">
        <v>1955</v>
      </c>
      <c r="M17" s="10">
        <v>1875</v>
      </c>
      <c r="O17" s="25"/>
    </row>
    <row r="18" spans="1:15" x14ac:dyDescent="0.35">
      <c r="A18" s="18">
        <v>2022</v>
      </c>
      <c r="B18" s="8" t="s">
        <v>98</v>
      </c>
      <c r="C18" s="8">
        <v>335</v>
      </c>
      <c r="D18" s="8">
        <v>505</v>
      </c>
      <c r="E18" s="8">
        <v>570</v>
      </c>
      <c r="F18" s="8">
        <v>1370</v>
      </c>
      <c r="G18" s="8">
        <v>1175</v>
      </c>
      <c r="H18" s="8">
        <v>375</v>
      </c>
      <c r="I18" s="8">
        <v>250</v>
      </c>
      <c r="J18" s="8">
        <v>140</v>
      </c>
      <c r="K18" s="8">
        <v>4725</v>
      </c>
      <c r="L18" s="8">
        <v>3075</v>
      </c>
      <c r="M18" s="10">
        <v>2955</v>
      </c>
      <c r="O18" s="25"/>
    </row>
    <row r="19" spans="1:15" x14ac:dyDescent="0.35">
      <c r="A19" s="18">
        <v>2022</v>
      </c>
      <c r="B19" s="8" t="s">
        <v>99</v>
      </c>
      <c r="C19" s="8">
        <v>435</v>
      </c>
      <c r="D19" s="8">
        <v>880</v>
      </c>
      <c r="E19" s="8">
        <v>935</v>
      </c>
      <c r="F19" s="8">
        <v>2440</v>
      </c>
      <c r="G19" s="8">
        <v>2340</v>
      </c>
      <c r="H19" s="8">
        <v>905</v>
      </c>
      <c r="I19" s="8">
        <v>640</v>
      </c>
      <c r="J19" s="8">
        <v>300</v>
      </c>
      <c r="K19" s="8">
        <v>8880</v>
      </c>
      <c r="L19" s="8">
        <v>5625</v>
      </c>
      <c r="M19" s="10">
        <v>5460</v>
      </c>
      <c r="O19" s="25"/>
    </row>
    <row r="20" spans="1:15" x14ac:dyDescent="0.35">
      <c r="A20" s="18">
        <v>2022</v>
      </c>
      <c r="B20" s="8" t="s">
        <v>100</v>
      </c>
      <c r="C20" s="8">
        <v>415</v>
      </c>
      <c r="D20" s="8">
        <v>835</v>
      </c>
      <c r="E20" s="8">
        <v>735</v>
      </c>
      <c r="F20" s="8">
        <v>1780</v>
      </c>
      <c r="G20" s="8">
        <v>1760</v>
      </c>
      <c r="H20" s="8">
        <v>810</v>
      </c>
      <c r="I20" s="8">
        <v>525</v>
      </c>
      <c r="J20" s="8">
        <v>225</v>
      </c>
      <c r="K20" s="8">
        <v>7085</v>
      </c>
      <c r="L20" s="8">
        <v>4195</v>
      </c>
      <c r="M20" s="10">
        <v>4055</v>
      </c>
      <c r="O20" s="25"/>
    </row>
    <row r="21" spans="1:15" x14ac:dyDescent="0.35">
      <c r="A21" s="18">
        <v>2022</v>
      </c>
      <c r="B21" s="8" t="s">
        <v>87</v>
      </c>
      <c r="C21" s="8">
        <v>265</v>
      </c>
      <c r="D21" s="8">
        <v>685</v>
      </c>
      <c r="E21" s="8">
        <v>570</v>
      </c>
      <c r="F21" s="8">
        <v>1305</v>
      </c>
      <c r="G21" s="8">
        <v>1980</v>
      </c>
      <c r="H21" s="8">
        <v>1135</v>
      </c>
      <c r="I21" s="8">
        <v>660</v>
      </c>
      <c r="J21" s="8">
        <v>210</v>
      </c>
      <c r="K21" s="8">
        <v>6810</v>
      </c>
      <c r="L21" s="8">
        <v>3790</v>
      </c>
      <c r="M21" s="10">
        <v>3665</v>
      </c>
      <c r="O21" s="25"/>
    </row>
    <row r="22" spans="1:15" x14ac:dyDescent="0.35">
      <c r="A22" s="20">
        <v>2022</v>
      </c>
      <c r="B22" s="17" t="s">
        <v>30</v>
      </c>
      <c r="C22" s="17">
        <v>5215</v>
      </c>
      <c r="D22" s="17">
        <v>11450</v>
      </c>
      <c r="E22" s="17">
        <v>10040</v>
      </c>
      <c r="F22" s="17">
        <v>24745</v>
      </c>
      <c r="G22" s="17">
        <v>27930</v>
      </c>
      <c r="H22" s="17">
        <v>12455</v>
      </c>
      <c r="I22" s="17">
        <v>8550</v>
      </c>
      <c r="J22" s="17">
        <v>3200</v>
      </c>
      <c r="K22" s="17">
        <v>103585</v>
      </c>
      <c r="L22" s="17">
        <v>61580</v>
      </c>
      <c r="M22" s="21">
        <v>59490</v>
      </c>
      <c r="O22" s="25"/>
    </row>
    <row r="23" spans="1:15" x14ac:dyDescent="0.35">
      <c r="A23" s="18">
        <v>2026</v>
      </c>
      <c r="B23" s="8" t="s">
        <v>83</v>
      </c>
      <c r="C23" s="8">
        <v>455</v>
      </c>
      <c r="D23" s="8">
        <v>915</v>
      </c>
      <c r="E23" s="8">
        <v>810</v>
      </c>
      <c r="F23" s="8">
        <v>2160</v>
      </c>
      <c r="G23" s="8">
        <v>2185</v>
      </c>
      <c r="H23" s="8">
        <v>850</v>
      </c>
      <c r="I23" s="8">
        <v>620</v>
      </c>
      <c r="J23" s="8">
        <v>220</v>
      </c>
      <c r="K23" s="8">
        <v>8215</v>
      </c>
      <c r="L23" s="8">
        <v>5055</v>
      </c>
      <c r="M23" s="10">
        <v>4875</v>
      </c>
      <c r="O23" s="25"/>
    </row>
    <row r="24" spans="1:15" x14ac:dyDescent="0.35">
      <c r="A24" s="18">
        <v>2026</v>
      </c>
      <c r="B24" s="8" t="s">
        <v>84</v>
      </c>
      <c r="C24" s="8">
        <v>305</v>
      </c>
      <c r="D24" s="8">
        <v>730</v>
      </c>
      <c r="E24" s="8">
        <v>690</v>
      </c>
      <c r="F24" s="8">
        <v>1800</v>
      </c>
      <c r="G24" s="8">
        <v>1795</v>
      </c>
      <c r="H24" s="8">
        <v>750</v>
      </c>
      <c r="I24" s="8">
        <v>600</v>
      </c>
      <c r="J24" s="8">
        <v>215</v>
      </c>
      <c r="K24" s="8">
        <v>6885</v>
      </c>
      <c r="L24" s="8">
        <v>4205</v>
      </c>
      <c r="M24" s="10">
        <v>4050</v>
      </c>
      <c r="O24" s="25"/>
    </row>
    <row r="25" spans="1:15" x14ac:dyDescent="0.35">
      <c r="A25" s="18">
        <v>2026</v>
      </c>
      <c r="B25" s="8" t="s">
        <v>85</v>
      </c>
      <c r="C25" s="8">
        <v>215</v>
      </c>
      <c r="D25" s="8">
        <v>495</v>
      </c>
      <c r="E25" s="8">
        <v>470</v>
      </c>
      <c r="F25" s="8">
        <v>1010</v>
      </c>
      <c r="G25" s="8">
        <v>1460</v>
      </c>
      <c r="H25" s="8">
        <v>705</v>
      </c>
      <c r="I25" s="8">
        <v>580</v>
      </c>
      <c r="J25" s="8">
        <v>160</v>
      </c>
      <c r="K25" s="8">
        <v>5100</v>
      </c>
      <c r="L25" s="8">
        <v>2880</v>
      </c>
      <c r="M25" s="10">
        <v>2765</v>
      </c>
      <c r="O25" s="25"/>
    </row>
    <row r="26" spans="1:15" x14ac:dyDescent="0.35">
      <c r="A26" s="18">
        <v>2026</v>
      </c>
      <c r="B26" s="8" t="s">
        <v>86</v>
      </c>
      <c r="C26" s="8">
        <v>210</v>
      </c>
      <c r="D26" s="8">
        <v>530</v>
      </c>
      <c r="E26" s="8">
        <v>465</v>
      </c>
      <c r="F26" s="8">
        <v>1100</v>
      </c>
      <c r="G26" s="8">
        <v>1460</v>
      </c>
      <c r="H26" s="8">
        <v>715</v>
      </c>
      <c r="I26" s="8">
        <v>530</v>
      </c>
      <c r="J26" s="8">
        <v>150</v>
      </c>
      <c r="K26" s="8">
        <v>5165</v>
      </c>
      <c r="L26" s="8">
        <v>2965</v>
      </c>
      <c r="M26" s="10">
        <v>2870</v>
      </c>
      <c r="O26" s="25"/>
    </row>
    <row r="27" spans="1:15" x14ac:dyDescent="0.35">
      <c r="A27" s="18">
        <v>2026</v>
      </c>
      <c r="B27" s="8" t="s">
        <v>88</v>
      </c>
      <c r="C27" s="8">
        <v>265</v>
      </c>
      <c r="D27" s="8">
        <v>670</v>
      </c>
      <c r="E27" s="8">
        <v>615</v>
      </c>
      <c r="F27" s="8">
        <v>1425</v>
      </c>
      <c r="G27" s="8">
        <v>1710</v>
      </c>
      <c r="H27" s="8">
        <v>990</v>
      </c>
      <c r="I27" s="8">
        <v>795</v>
      </c>
      <c r="J27" s="8">
        <v>325</v>
      </c>
      <c r="K27" s="8">
        <v>6790</v>
      </c>
      <c r="L27" s="8">
        <v>3665</v>
      </c>
      <c r="M27" s="10">
        <v>3520</v>
      </c>
      <c r="O27" s="25"/>
    </row>
    <row r="28" spans="1:15" x14ac:dyDescent="0.35">
      <c r="A28" s="18">
        <v>2026</v>
      </c>
      <c r="B28" s="8" t="s">
        <v>89</v>
      </c>
      <c r="C28" s="8">
        <v>400</v>
      </c>
      <c r="D28" s="8">
        <v>940</v>
      </c>
      <c r="E28" s="8">
        <v>920</v>
      </c>
      <c r="F28" s="8">
        <v>2305</v>
      </c>
      <c r="G28" s="8">
        <v>2340</v>
      </c>
      <c r="H28" s="8">
        <v>945</v>
      </c>
      <c r="I28" s="8">
        <v>820</v>
      </c>
      <c r="J28" s="8">
        <v>225</v>
      </c>
      <c r="K28" s="8">
        <v>8895</v>
      </c>
      <c r="L28" s="8">
        <v>5450</v>
      </c>
      <c r="M28" s="10">
        <v>5265</v>
      </c>
      <c r="O28" s="25"/>
    </row>
    <row r="29" spans="1:15" x14ac:dyDescent="0.35">
      <c r="A29" s="18">
        <v>2026</v>
      </c>
      <c r="B29" s="8" t="s">
        <v>90</v>
      </c>
      <c r="C29" s="8">
        <v>215</v>
      </c>
      <c r="D29" s="8">
        <v>445</v>
      </c>
      <c r="E29" s="8">
        <v>490</v>
      </c>
      <c r="F29" s="8">
        <v>1005</v>
      </c>
      <c r="G29" s="8">
        <v>1125</v>
      </c>
      <c r="H29" s="8">
        <v>540</v>
      </c>
      <c r="I29" s="8">
        <v>480</v>
      </c>
      <c r="J29" s="8">
        <v>185</v>
      </c>
      <c r="K29" s="8">
        <v>4480</v>
      </c>
      <c r="L29" s="8">
        <v>2560</v>
      </c>
      <c r="M29" s="10">
        <v>2455</v>
      </c>
      <c r="O29" s="25"/>
    </row>
    <row r="30" spans="1:15" x14ac:dyDescent="0.35">
      <c r="A30" s="18">
        <v>2026</v>
      </c>
      <c r="B30" s="8" t="s">
        <v>91</v>
      </c>
      <c r="C30" s="8">
        <v>260</v>
      </c>
      <c r="D30" s="8">
        <v>625</v>
      </c>
      <c r="E30" s="8">
        <v>530</v>
      </c>
      <c r="F30" s="8">
        <v>1275</v>
      </c>
      <c r="G30" s="8">
        <v>1400</v>
      </c>
      <c r="H30" s="8">
        <v>610</v>
      </c>
      <c r="I30" s="8">
        <v>485</v>
      </c>
      <c r="J30" s="8">
        <v>140</v>
      </c>
      <c r="K30" s="8">
        <v>5325</v>
      </c>
      <c r="L30" s="8">
        <v>3145</v>
      </c>
      <c r="M30" s="10">
        <v>3015</v>
      </c>
      <c r="O30" s="25"/>
    </row>
    <row r="31" spans="1:15" x14ac:dyDescent="0.35">
      <c r="A31" s="18">
        <v>2026</v>
      </c>
      <c r="B31" s="8" t="s">
        <v>92</v>
      </c>
      <c r="C31" s="8">
        <v>340</v>
      </c>
      <c r="D31" s="8">
        <v>725</v>
      </c>
      <c r="E31" s="8">
        <v>695</v>
      </c>
      <c r="F31" s="8">
        <v>1510</v>
      </c>
      <c r="G31" s="8">
        <v>2015</v>
      </c>
      <c r="H31" s="8">
        <v>950</v>
      </c>
      <c r="I31" s="8">
        <v>665</v>
      </c>
      <c r="J31" s="8">
        <v>205</v>
      </c>
      <c r="K31" s="8">
        <v>7095</v>
      </c>
      <c r="L31" s="8">
        <v>4130</v>
      </c>
      <c r="M31" s="10">
        <v>3965</v>
      </c>
      <c r="O31" s="25"/>
    </row>
    <row r="32" spans="1:15" x14ac:dyDescent="0.35">
      <c r="A32" s="18">
        <v>2026</v>
      </c>
      <c r="B32" s="8" t="s">
        <v>93</v>
      </c>
      <c r="C32" s="8">
        <v>395</v>
      </c>
      <c r="D32" s="8">
        <v>875</v>
      </c>
      <c r="E32" s="8">
        <v>705</v>
      </c>
      <c r="F32" s="8">
        <v>1870</v>
      </c>
      <c r="G32" s="8">
        <v>1930</v>
      </c>
      <c r="H32" s="8">
        <v>760</v>
      </c>
      <c r="I32" s="8">
        <v>520</v>
      </c>
      <c r="J32" s="8">
        <v>195</v>
      </c>
      <c r="K32" s="8">
        <v>7245</v>
      </c>
      <c r="L32" s="8">
        <v>4430</v>
      </c>
      <c r="M32" s="10">
        <v>4255</v>
      </c>
      <c r="O32" s="25"/>
    </row>
    <row r="33" spans="1:15" x14ac:dyDescent="0.35">
      <c r="A33" s="18">
        <v>2026</v>
      </c>
      <c r="B33" s="8" t="s">
        <v>94</v>
      </c>
      <c r="C33" s="8">
        <v>95</v>
      </c>
      <c r="D33" s="8">
        <v>175</v>
      </c>
      <c r="E33" s="8">
        <v>205</v>
      </c>
      <c r="F33" s="8">
        <v>375</v>
      </c>
      <c r="G33" s="8">
        <v>455</v>
      </c>
      <c r="H33" s="8">
        <v>250</v>
      </c>
      <c r="I33" s="8">
        <v>160</v>
      </c>
      <c r="J33" s="8">
        <v>45</v>
      </c>
      <c r="K33" s="8">
        <v>1755</v>
      </c>
      <c r="L33" s="8">
        <v>1020</v>
      </c>
      <c r="M33" s="10">
        <v>975</v>
      </c>
      <c r="O33" s="25"/>
    </row>
    <row r="34" spans="1:15" x14ac:dyDescent="0.35">
      <c r="A34" s="18">
        <v>2026</v>
      </c>
      <c r="B34" s="8" t="s">
        <v>95</v>
      </c>
      <c r="C34" s="8">
        <v>300</v>
      </c>
      <c r="D34" s="8">
        <v>500</v>
      </c>
      <c r="E34" s="8">
        <v>400</v>
      </c>
      <c r="F34" s="8">
        <v>1210</v>
      </c>
      <c r="G34" s="8">
        <v>1245</v>
      </c>
      <c r="H34" s="8">
        <v>595</v>
      </c>
      <c r="I34" s="8">
        <v>420</v>
      </c>
      <c r="J34" s="8">
        <v>150</v>
      </c>
      <c r="K34" s="8">
        <v>4820</v>
      </c>
      <c r="L34" s="8">
        <v>2805</v>
      </c>
      <c r="M34" s="10">
        <v>2710</v>
      </c>
      <c r="O34" s="25"/>
    </row>
    <row r="35" spans="1:15" x14ac:dyDescent="0.35">
      <c r="A35" s="18">
        <v>2026</v>
      </c>
      <c r="B35" s="8" t="s">
        <v>96</v>
      </c>
      <c r="C35" s="8">
        <v>160</v>
      </c>
      <c r="D35" s="8">
        <v>485</v>
      </c>
      <c r="E35" s="8">
        <v>480</v>
      </c>
      <c r="F35" s="8">
        <v>1010</v>
      </c>
      <c r="G35" s="8">
        <v>1410</v>
      </c>
      <c r="H35" s="8">
        <v>705</v>
      </c>
      <c r="I35" s="8">
        <v>595</v>
      </c>
      <c r="J35" s="8">
        <v>210</v>
      </c>
      <c r="K35" s="8">
        <v>5060</v>
      </c>
      <c r="L35" s="8">
        <v>2845</v>
      </c>
      <c r="M35" s="10">
        <v>2720</v>
      </c>
      <c r="O35" s="25"/>
    </row>
    <row r="36" spans="1:15" x14ac:dyDescent="0.35">
      <c r="A36" s="18">
        <v>2026</v>
      </c>
      <c r="B36" s="8" t="s">
        <v>97</v>
      </c>
      <c r="C36" s="8">
        <v>205</v>
      </c>
      <c r="D36" s="8">
        <v>445</v>
      </c>
      <c r="E36" s="8">
        <v>400</v>
      </c>
      <c r="F36" s="8">
        <v>935</v>
      </c>
      <c r="G36" s="8">
        <v>695</v>
      </c>
      <c r="H36" s="8">
        <v>250</v>
      </c>
      <c r="I36" s="8">
        <v>190</v>
      </c>
      <c r="J36" s="8">
        <v>50</v>
      </c>
      <c r="K36" s="8">
        <v>3170</v>
      </c>
      <c r="L36" s="8">
        <v>1990</v>
      </c>
      <c r="M36" s="10">
        <v>1900</v>
      </c>
      <c r="O36" s="25"/>
    </row>
    <row r="37" spans="1:15" x14ac:dyDescent="0.35">
      <c r="A37" s="18">
        <v>2026</v>
      </c>
      <c r="B37" s="8" t="s">
        <v>98</v>
      </c>
      <c r="C37" s="8">
        <v>330</v>
      </c>
      <c r="D37" s="8">
        <v>510</v>
      </c>
      <c r="E37" s="8">
        <v>610</v>
      </c>
      <c r="F37" s="8">
        <v>1435</v>
      </c>
      <c r="G37" s="8">
        <v>1205</v>
      </c>
      <c r="H37" s="8">
        <v>400</v>
      </c>
      <c r="I37" s="8">
        <v>295</v>
      </c>
      <c r="J37" s="8">
        <v>145</v>
      </c>
      <c r="K37" s="8">
        <v>4930</v>
      </c>
      <c r="L37" s="8">
        <v>3200</v>
      </c>
      <c r="M37" s="10">
        <v>3060</v>
      </c>
      <c r="O37" s="25"/>
    </row>
    <row r="38" spans="1:15" x14ac:dyDescent="0.35">
      <c r="A38" s="18">
        <v>2026</v>
      </c>
      <c r="B38" s="8" t="s">
        <v>99</v>
      </c>
      <c r="C38" s="8">
        <v>435</v>
      </c>
      <c r="D38" s="8">
        <v>875</v>
      </c>
      <c r="E38" s="8">
        <v>995</v>
      </c>
      <c r="F38" s="8">
        <v>2525</v>
      </c>
      <c r="G38" s="8">
        <v>2370</v>
      </c>
      <c r="H38" s="8">
        <v>945</v>
      </c>
      <c r="I38" s="8">
        <v>735</v>
      </c>
      <c r="J38" s="8">
        <v>320</v>
      </c>
      <c r="K38" s="8">
        <v>9200</v>
      </c>
      <c r="L38" s="8">
        <v>5790</v>
      </c>
      <c r="M38" s="10">
        <v>5600</v>
      </c>
      <c r="O38" s="25"/>
    </row>
    <row r="39" spans="1:15" x14ac:dyDescent="0.35">
      <c r="A39" s="18">
        <v>2026</v>
      </c>
      <c r="B39" s="8" t="s">
        <v>100</v>
      </c>
      <c r="C39" s="8">
        <v>390</v>
      </c>
      <c r="D39" s="8">
        <v>790</v>
      </c>
      <c r="E39" s="8">
        <v>755</v>
      </c>
      <c r="F39" s="8">
        <v>1770</v>
      </c>
      <c r="G39" s="8">
        <v>1745</v>
      </c>
      <c r="H39" s="8">
        <v>830</v>
      </c>
      <c r="I39" s="8">
        <v>595</v>
      </c>
      <c r="J39" s="8">
        <v>240</v>
      </c>
      <c r="K39" s="8">
        <v>7115</v>
      </c>
      <c r="L39" s="8">
        <v>4185</v>
      </c>
      <c r="M39" s="10">
        <v>4035</v>
      </c>
      <c r="O39" s="25"/>
    </row>
    <row r="40" spans="1:15" x14ac:dyDescent="0.35">
      <c r="A40" s="18">
        <v>2026</v>
      </c>
      <c r="B40" s="8" t="s">
        <v>87</v>
      </c>
      <c r="C40" s="8">
        <v>290</v>
      </c>
      <c r="D40" s="8">
        <v>720</v>
      </c>
      <c r="E40" s="8">
        <v>650</v>
      </c>
      <c r="F40" s="8">
        <v>1500</v>
      </c>
      <c r="G40" s="8">
        <v>2075</v>
      </c>
      <c r="H40" s="8">
        <v>1190</v>
      </c>
      <c r="I40" s="8">
        <v>770</v>
      </c>
      <c r="J40" s="8">
        <v>225</v>
      </c>
      <c r="K40" s="8">
        <v>7420</v>
      </c>
      <c r="L40" s="8">
        <v>4155</v>
      </c>
      <c r="M40" s="10">
        <v>4005</v>
      </c>
      <c r="O40" s="25"/>
    </row>
    <row r="41" spans="1:15" x14ac:dyDescent="0.35">
      <c r="A41" s="20">
        <v>2026</v>
      </c>
      <c r="B41" s="17" t="s">
        <v>30</v>
      </c>
      <c r="C41" s="17">
        <v>5265</v>
      </c>
      <c r="D41" s="17">
        <v>11450</v>
      </c>
      <c r="E41" s="17">
        <v>10885</v>
      </c>
      <c r="F41" s="17">
        <v>26220</v>
      </c>
      <c r="G41" s="17">
        <v>28615</v>
      </c>
      <c r="H41" s="17">
        <v>12975</v>
      </c>
      <c r="I41" s="17">
        <v>9860</v>
      </c>
      <c r="J41" s="17">
        <v>3395</v>
      </c>
      <c r="K41" s="17">
        <v>108665</v>
      </c>
      <c r="L41" s="17">
        <v>64470</v>
      </c>
      <c r="M41" s="21">
        <v>62045</v>
      </c>
      <c r="O41" s="25"/>
    </row>
    <row r="42" spans="1:15" x14ac:dyDescent="0.35">
      <c r="A42" s="18">
        <v>2031</v>
      </c>
      <c r="B42" s="8" t="s">
        <v>83</v>
      </c>
      <c r="C42" s="8">
        <v>465</v>
      </c>
      <c r="D42" s="8">
        <v>865</v>
      </c>
      <c r="E42" s="8">
        <v>855</v>
      </c>
      <c r="F42" s="8">
        <v>2195</v>
      </c>
      <c r="G42" s="8">
        <v>2170</v>
      </c>
      <c r="H42" s="8">
        <v>980</v>
      </c>
      <c r="I42" s="8">
        <v>660</v>
      </c>
      <c r="J42" s="8">
        <v>270</v>
      </c>
      <c r="K42" s="8">
        <v>8455</v>
      </c>
      <c r="L42" s="8">
        <v>5115</v>
      </c>
      <c r="M42" s="10">
        <v>4935</v>
      </c>
      <c r="O42" s="25"/>
    </row>
    <row r="43" spans="1:15" x14ac:dyDescent="0.35">
      <c r="A43" s="18">
        <v>2031</v>
      </c>
      <c r="B43" s="8" t="s">
        <v>84</v>
      </c>
      <c r="C43" s="8">
        <v>395</v>
      </c>
      <c r="D43" s="8">
        <v>845</v>
      </c>
      <c r="E43" s="8">
        <v>850</v>
      </c>
      <c r="F43" s="8">
        <v>2240</v>
      </c>
      <c r="G43" s="8">
        <v>2010</v>
      </c>
      <c r="H43" s="8">
        <v>920</v>
      </c>
      <c r="I43" s="8">
        <v>675</v>
      </c>
      <c r="J43" s="8">
        <v>270</v>
      </c>
      <c r="K43" s="8">
        <v>8205</v>
      </c>
      <c r="L43" s="8">
        <v>5010</v>
      </c>
      <c r="M43" s="10">
        <v>4830</v>
      </c>
      <c r="O43" s="25"/>
    </row>
    <row r="44" spans="1:15" x14ac:dyDescent="0.35">
      <c r="A44" s="18">
        <v>2031</v>
      </c>
      <c r="B44" s="8" t="s">
        <v>85</v>
      </c>
      <c r="C44" s="8">
        <v>210</v>
      </c>
      <c r="D44" s="8">
        <v>445</v>
      </c>
      <c r="E44" s="8">
        <v>480</v>
      </c>
      <c r="F44" s="8">
        <v>990</v>
      </c>
      <c r="G44" s="8">
        <v>1410</v>
      </c>
      <c r="H44" s="8">
        <v>795</v>
      </c>
      <c r="I44" s="8">
        <v>610</v>
      </c>
      <c r="J44" s="8">
        <v>190</v>
      </c>
      <c r="K44" s="8">
        <v>5135</v>
      </c>
      <c r="L44" s="8">
        <v>2820</v>
      </c>
      <c r="M44" s="10">
        <v>2705</v>
      </c>
      <c r="O44" s="25"/>
    </row>
    <row r="45" spans="1:15" x14ac:dyDescent="0.35">
      <c r="A45" s="18">
        <v>2031</v>
      </c>
      <c r="B45" s="8" t="s">
        <v>86</v>
      </c>
      <c r="C45" s="8">
        <v>200</v>
      </c>
      <c r="D45" s="8">
        <v>465</v>
      </c>
      <c r="E45" s="8">
        <v>460</v>
      </c>
      <c r="F45" s="8">
        <v>1035</v>
      </c>
      <c r="G45" s="8">
        <v>1385</v>
      </c>
      <c r="H45" s="8">
        <v>805</v>
      </c>
      <c r="I45" s="8">
        <v>550</v>
      </c>
      <c r="J45" s="8">
        <v>180</v>
      </c>
      <c r="K45" s="8">
        <v>5080</v>
      </c>
      <c r="L45" s="8">
        <v>2830</v>
      </c>
      <c r="M45" s="10">
        <v>2740</v>
      </c>
      <c r="O45" s="25"/>
    </row>
    <row r="46" spans="1:15" x14ac:dyDescent="0.35">
      <c r="A46" s="18">
        <v>2031</v>
      </c>
      <c r="B46" s="8" t="s">
        <v>88</v>
      </c>
      <c r="C46" s="8">
        <v>255</v>
      </c>
      <c r="D46" s="8">
        <v>590</v>
      </c>
      <c r="E46" s="8">
        <v>615</v>
      </c>
      <c r="F46" s="8">
        <v>1355</v>
      </c>
      <c r="G46" s="8">
        <v>1640</v>
      </c>
      <c r="H46" s="8">
        <v>1110</v>
      </c>
      <c r="I46" s="8">
        <v>830</v>
      </c>
      <c r="J46" s="8">
        <v>385</v>
      </c>
      <c r="K46" s="8">
        <v>6780</v>
      </c>
      <c r="L46" s="8">
        <v>3525</v>
      </c>
      <c r="M46" s="10">
        <v>3380</v>
      </c>
      <c r="O46" s="25"/>
    </row>
    <row r="47" spans="1:15" x14ac:dyDescent="0.35">
      <c r="A47" s="18">
        <v>2031</v>
      </c>
      <c r="B47" s="8" t="s">
        <v>89</v>
      </c>
      <c r="C47" s="8">
        <v>385</v>
      </c>
      <c r="D47" s="8">
        <v>835</v>
      </c>
      <c r="E47" s="8">
        <v>925</v>
      </c>
      <c r="F47" s="8">
        <v>2200</v>
      </c>
      <c r="G47" s="8">
        <v>2240</v>
      </c>
      <c r="H47" s="8">
        <v>1065</v>
      </c>
      <c r="I47" s="8">
        <v>865</v>
      </c>
      <c r="J47" s="8">
        <v>270</v>
      </c>
      <c r="K47" s="8">
        <v>8785</v>
      </c>
      <c r="L47" s="8">
        <v>5250</v>
      </c>
      <c r="M47" s="10">
        <v>5075</v>
      </c>
      <c r="O47" s="25"/>
    </row>
    <row r="48" spans="1:15" x14ac:dyDescent="0.35">
      <c r="A48" s="18">
        <v>2031</v>
      </c>
      <c r="B48" s="8" t="s">
        <v>90</v>
      </c>
      <c r="C48" s="8">
        <v>420</v>
      </c>
      <c r="D48" s="8">
        <v>825</v>
      </c>
      <c r="E48" s="8">
        <v>835</v>
      </c>
      <c r="F48" s="8">
        <v>2110</v>
      </c>
      <c r="G48" s="8">
        <v>1710</v>
      </c>
      <c r="H48" s="8">
        <v>775</v>
      </c>
      <c r="I48" s="8">
        <v>610</v>
      </c>
      <c r="J48" s="8">
        <v>250</v>
      </c>
      <c r="K48" s="8">
        <v>7535</v>
      </c>
      <c r="L48" s="8">
        <v>4560</v>
      </c>
      <c r="M48" s="10">
        <v>4395</v>
      </c>
      <c r="O48" s="25"/>
    </row>
    <row r="49" spans="1:15" x14ac:dyDescent="0.35">
      <c r="A49" s="18">
        <v>2031</v>
      </c>
      <c r="B49" s="8" t="s">
        <v>91</v>
      </c>
      <c r="C49" s="8">
        <v>250</v>
      </c>
      <c r="D49" s="8">
        <v>550</v>
      </c>
      <c r="E49" s="8">
        <v>530</v>
      </c>
      <c r="F49" s="8">
        <v>1200</v>
      </c>
      <c r="G49" s="8">
        <v>1335</v>
      </c>
      <c r="H49" s="8">
        <v>685</v>
      </c>
      <c r="I49" s="8">
        <v>505</v>
      </c>
      <c r="J49" s="8">
        <v>165</v>
      </c>
      <c r="K49" s="8">
        <v>5220</v>
      </c>
      <c r="L49" s="8">
        <v>3005</v>
      </c>
      <c r="M49" s="10">
        <v>2885</v>
      </c>
      <c r="O49" s="25"/>
    </row>
    <row r="50" spans="1:15" x14ac:dyDescent="0.35">
      <c r="A50" s="18">
        <v>2031</v>
      </c>
      <c r="B50" s="8" t="s">
        <v>92</v>
      </c>
      <c r="C50" s="8">
        <v>330</v>
      </c>
      <c r="D50" s="8">
        <v>640</v>
      </c>
      <c r="E50" s="8">
        <v>690</v>
      </c>
      <c r="F50" s="8">
        <v>1430</v>
      </c>
      <c r="G50" s="8">
        <v>1930</v>
      </c>
      <c r="H50" s="8">
        <v>1065</v>
      </c>
      <c r="I50" s="8">
        <v>695</v>
      </c>
      <c r="J50" s="8">
        <v>240</v>
      </c>
      <c r="K50" s="8">
        <v>7025</v>
      </c>
      <c r="L50" s="8">
        <v>3970</v>
      </c>
      <c r="M50" s="10">
        <v>3815</v>
      </c>
      <c r="O50" s="25"/>
    </row>
    <row r="51" spans="1:15" x14ac:dyDescent="0.35">
      <c r="A51" s="18">
        <v>2031</v>
      </c>
      <c r="B51" s="8" t="s">
        <v>93</v>
      </c>
      <c r="C51" s="8">
        <v>390</v>
      </c>
      <c r="D51" s="8">
        <v>795</v>
      </c>
      <c r="E51" s="8">
        <v>725</v>
      </c>
      <c r="F51" s="8">
        <v>1825</v>
      </c>
      <c r="G51" s="8">
        <v>1875</v>
      </c>
      <c r="H51" s="8">
        <v>860</v>
      </c>
      <c r="I51" s="8">
        <v>540</v>
      </c>
      <c r="J51" s="8">
        <v>230</v>
      </c>
      <c r="K51" s="8">
        <v>7240</v>
      </c>
      <c r="L51" s="8">
        <v>4350</v>
      </c>
      <c r="M51" s="10">
        <v>4180</v>
      </c>
      <c r="O51" s="25"/>
    </row>
    <row r="52" spans="1:15" x14ac:dyDescent="0.35">
      <c r="A52" s="18">
        <v>2031</v>
      </c>
      <c r="B52" s="8" t="s">
        <v>94</v>
      </c>
      <c r="C52" s="8">
        <v>100</v>
      </c>
      <c r="D52" s="8">
        <v>170</v>
      </c>
      <c r="E52" s="8">
        <v>215</v>
      </c>
      <c r="F52" s="8">
        <v>405</v>
      </c>
      <c r="G52" s="8">
        <v>460</v>
      </c>
      <c r="H52" s="8">
        <v>285</v>
      </c>
      <c r="I52" s="8">
        <v>170</v>
      </c>
      <c r="J52" s="8">
        <v>55</v>
      </c>
      <c r="K52" s="8">
        <v>1865</v>
      </c>
      <c r="L52" s="8">
        <v>1070</v>
      </c>
      <c r="M52" s="10">
        <v>1030</v>
      </c>
      <c r="O52" s="25"/>
    </row>
    <row r="53" spans="1:15" x14ac:dyDescent="0.35">
      <c r="A53" s="18">
        <v>2031</v>
      </c>
      <c r="B53" s="8" t="s">
        <v>95</v>
      </c>
      <c r="C53" s="8">
        <v>290</v>
      </c>
      <c r="D53" s="8">
        <v>445</v>
      </c>
      <c r="E53" s="8">
        <v>405</v>
      </c>
      <c r="F53" s="8">
        <v>1155</v>
      </c>
      <c r="G53" s="8">
        <v>1195</v>
      </c>
      <c r="H53" s="8">
        <v>670</v>
      </c>
      <c r="I53" s="8">
        <v>440</v>
      </c>
      <c r="J53" s="8">
        <v>180</v>
      </c>
      <c r="K53" s="8">
        <v>4785</v>
      </c>
      <c r="L53" s="8">
        <v>2705</v>
      </c>
      <c r="M53" s="10">
        <v>2615</v>
      </c>
      <c r="O53" s="25"/>
    </row>
    <row r="54" spans="1:15" x14ac:dyDescent="0.35">
      <c r="A54" s="18">
        <v>2031</v>
      </c>
      <c r="B54" s="8" t="s">
        <v>96</v>
      </c>
      <c r="C54" s="8">
        <v>150</v>
      </c>
      <c r="D54" s="8">
        <v>430</v>
      </c>
      <c r="E54" s="8">
        <v>475</v>
      </c>
      <c r="F54" s="8">
        <v>955</v>
      </c>
      <c r="G54" s="8">
        <v>1345</v>
      </c>
      <c r="H54" s="8">
        <v>795</v>
      </c>
      <c r="I54" s="8">
        <v>630</v>
      </c>
      <c r="J54" s="8">
        <v>245</v>
      </c>
      <c r="K54" s="8">
        <v>5025</v>
      </c>
      <c r="L54" s="8">
        <v>2720</v>
      </c>
      <c r="M54" s="10">
        <v>2600</v>
      </c>
      <c r="O54" s="25"/>
    </row>
    <row r="55" spans="1:15" x14ac:dyDescent="0.35">
      <c r="A55" s="18">
        <v>2031</v>
      </c>
      <c r="B55" s="8" t="s">
        <v>97</v>
      </c>
      <c r="C55" s="8">
        <v>200</v>
      </c>
      <c r="D55" s="8">
        <v>400</v>
      </c>
      <c r="E55" s="8">
        <v>405</v>
      </c>
      <c r="F55" s="8">
        <v>905</v>
      </c>
      <c r="G55" s="8">
        <v>685</v>
      </c>
      <c r="H55" s="8">
        <v>285</v>
      </c>
      <c r="I55" s="8">
        <v>205</v>
      </c>
      <c r="J55" s="8">
        <v>60</v>
      </c>
      <c r="K55" s="8">
        <v>3145</v>
      </c>
      <c r="L55" s="8">
        <v>1950</v>
      </c>
      <c r="M55" s="10">
        <v>1865</v>
      </c>
      <c r="O55" s="25"/>
    </row>
    <row r="56" spans="1:15" x14ac:dyDescent="0.35">
      <c r="A56" s="18">
        <v>2031</v>
      </c>
      <c r="B56" s="8" t="s">
        <v>98</v>
      </c>
      <c r="C56" s="8">
        <v>330</v>
      </c>
      <c r="D56" s="8">
        <v>475</v>
      </c>
      <c r="E56" s="8">
        <v>630</v>
      </c>
      <c r="F56" s="8">
        <v>1430</v>
      </c>
      <c r="G56" s="8">
        <v>1185</v>
      </c>
      <c r="H56" s="8">
        <v>460</v>
      </c>
      <c r="I56" s="8">
        <v>320</v>
      </c>
      <c r="J56" s="8">
        <v>175</v>
      </c>
      <c r="K56" s="8">
        <v>5010</v>
      </c>
      <c r="L56" s="8">
        <v>3200</v>
      </c>
      <c r="M56" s="10">
        <v>3060</v>
      </c>
      <c r="O56" s="25"/>
    </row>
    <row r="57" spans="1:15" x14ac:dyDescent="0.35">
      <c r="A57" s="18">
        <v>2031</v>
      </c>
      <c r="B57" s="8" t="s">
        <v>99</v>
      </c>
      <c r="C57" s="8">
        <v>435</v>
      </c>
      <c r="D57" s="8">
        <v>800</v>
      </c>
      <c r="E57" s="8">
        <v>1015</v>
      </c>
      <c r="F57" s="8">
        <v>2465</v>
      </c>
      <c r="G57" s="8">
        <v>2310</v>
      </c>
      <c r="H57" s="8">
        <v>1070</v>
      </c>
      <c r="I57" s="8">
        <v>775</v>
      </c>
      <c r="J57" s="8">
        <v>380</v>
      </c>
      <c r="K57" s="8">
        <v>9250</v>
      </c>
      <c r="L57" s="8">
        <v>5695</v>
      </c>
      <c r="M57" s="10">
        <v>5505</v>
      </c>
      <c r="O57" s="25"/>
    </row>
    <row r="58" spans="1:15" x14ac:dyDescent="0.35">
      <c r="A58" s="18">
        <v>2031</v>
      </c>
      <c r="B58" s="8" t="s">
        <v>100</v>
      </c>
      <c r="C58" s="8">
        <v>430</v>
      </c>
      <c r="D58" s="8">
        <v>800</v>
      </c>
      <c r="E58" s="8">
        <v>840</v>
      </c>
      <c r="F58" s="8">
        <v>1955</v>
      </c>
      <c r="G58" s="8">
        <v>1820</v>
      </c>
      <c r="H58" s="8">
        <v>970</v>
      </c>
      <c r="I58" s="8">
        <v>655</v>
      </c>
      <c r="J58" s="8">
        <v>290</v>
      </c>
      <c r="K58" s="8">
        <v>7760</v>
      </c>
      <c r="L58" s="8">
        <v>4525</v>
      </c>
      <c r="M58" s="10">
        <v>4360</v>
      </c>
      <c r="O58" s="25"/>
    </row>
    <row r="59" spans="1:15" x14ac:dyDescent="0.35">
      <c r="A59" s="18">
        <v>2031</v>
      </c>
      <c r="B59" s="8" t="s">
        <v>87</v>
      </c>
      <c r="C59" s="8">
        <v>365</v>
      </c>
      <c r="D59" s="8">
        <v>805</v>
      </c>
      <c r="E59" s="8">
        <v>785</v>
      </c>
      <c r="F59" s="8">
        <v>1880</v>
      </c>
      <c r="G59" s="8">
        <v>2225</v>
      </c>
      <c r="H59" s="8">
        <v>1405</v>
      </c>
      <c r="I59" s="8">
        <v>840</v>
      </c>
      <c r="J59" s="8">
        <v>275</v>
      </c>
      <c r="K59" s="8">
        <v>8580</v>
      </c>
      <c r="L59" s="8">
        <v>4805</v>
      </c>
      <c r="M59" s="10">
        <v>4630</v>
      </c>
      <c r="O59" s="25"/>
    </row>
    <row r="60" spans="1:15" x14ac:dyDescent="0.35">
      <c r="A60" s="20">
        <v>2031</v>
      </c>
      <c r="B60" s="17" t="s">
        <v>30</v>
      </c>
      <c r="C60" s="17">
        <v>5605</v>
      </c>
      <c r="D60" s="17">
        <v>11185</v>
      </c>
      <c r="E60" s="17">
        <v>11735</v>
      </c>
      <c r="F60" s="17">
        <v>27740</v>
      </c>
      <c r="G60" s="17">
        <v>28930</v>
      </c>
      <c r="H60" s="17">
        <v>15005</v>
      </c>
      <c r="I60" s="17">
        <v>10560</v>
      </c>
      <c r="J60" s="17">
        <v>4120</v>
      </c>
      <c r="K60" s="17">
        <v>114880</v>
      </c>
      <c r="L60" s="17">
        <v>67110</v>
      </c>
      <c r="M60" s="21">
        <v>64605</v>
      </c>
      <c r="O60" s="25"/>
    </row>
    <row r="61" spans="1:15" x14ac:dyDescent="0.35">
      <c r="A61" s="18">
        <v>2036</v>
      </c>
      <c r="B61" s="8" t="s">
        <v>83</v>
      </c>
      <c r="C61" s="8">
        <v>450</v>
      </c>
      <c r="D61" s="8">
        <v>820</v>
      </c>
      <c r="E61" s="8">
        <v>780</v>
      </c>
      <c r="F61" s="8">
        <v>2070</v>
      </c>
      <c r="G61" s="8">
        <v>2130</v>
      </c>
      <c r="H61" s="8">
        <v>1040</v>
      </c>
      <c r="I61" s="8">
        <v>680</v>
      </c>
      <c r="J61" s="8">
        <v>325</v>
      </c>
      <c r="K61" s="8">
        <v>8300</v>
      </c>
      <c r="L61" s="8">
        <v>4895</v>
      </c>
      <c r="M61" s="10">
        <v>4735</v>
      </c>
      <c r="O61" s="25"/>
    </row>
    <row r="62" spans="1:15" x14ac:dyDescent="0.35">
      <c r="A62" s="18">
        <v>2036</v>
      </c>
      <c r="B62" s="8" t="s">
        <v>84</v>
      </c>
      <c r="C62" s="8">
        <v>440</v>
      </c>
      <c r="D62" s="8">
        <v>925</v>
      </c>
      <c r="E62" s="8">
        <v>870</v>
      </c>
      <c r="F62" s="8">
        <v>2440</v>
      </c>
      <c r="G62" s="8">
        <v>2160</v>
      </c>
      <c r="H62" s="8">
        <v>1035</v>
      </c>
      <c r="I62" s="8">
        <v>730</v>
      </c>
      <c r="J62" s="8">
        <v>340</v>
      </c>
      <c r="K62" s="8">
        <v>8935</v>
      </c>
      <c r="L62" s="8">
        <v>5385</v>
      </c>
      <c r="M62" s="10">
        <v>5205</v>
      </c>
      <c r="O62" s="25"/>
    </row>
    <row r="63" spans="1:15" x14ac:dyDescent="0.35">
      <c r="A63" s="18">
        <v>2036</v>
      </c>
      <c r="B63" s="8" t="s">
        <v>85</v>
      </c>
      <c r="C63" s="8">
        <v>205</v>
      </c>
      <c r="D63" s="8">
        <v>425</v>
      </c>
      <c r="E63" s="8">
        <v>435</v>
      </c>
      <c r="F63" s="8">
        <v>935</v>
      </c>
      <c r="G63" s="8">
        <v>1380</v>
      </c>
      <c r="H63" s="8">
        <v>855</v>
      </c>
      <c r="I63" s="8">
        <v>625</v>
      </c>
      <c r="J63" s="8">
        <v>235</v>
      </c>
      <c r="K63" s="8">
        <v>5090</v>
      </c>
      <c r="L63" s="8">
        <v>2700</v>
      </c>
      <c r="M63" s="10">
        <v>2595</v>
      </c>
      <c r="O63" s="25"/>
    </row>
    <row r="64" spans="1:15" x14ac:dyDescent="0.35">
      <c r="A64" s="18">
        <v>2036</v>
      </c>
      <c r="B64" s="8" t="s">
        <v>86</v>
      </c>
      <c r="C64" s="8">
        <v>190</v>
      </c>
      <c r="D64" s="8">
        <v>440</v>
      </c>
      <c r="E64" s="8">
        <v>420</v>
      </c>
      <c r="F64" s="8">
        <v>975</v>
      </c>
      <c r="G64" s="8">
        <v>1350</v>
      </c>
      <c r="H64" s="8">
        <v>860</v>
      </c>
      <c r="I64" s="8">
        <v>565</v>
      </c>
      <c r="J64" s="8">
        <v>220</v>
      </c>
      <c r="K64" s="8">
        <v>5030</v>
      </c>
      <c r="L64" s="8">
        <v>2700</v>
      </c>
      <c r="M64" s="10">
        <v>2620</v>
      </c>
      <c r="O64" s="25"/>
    </row>
    <row r="65" spans="1:15" x14ac:dyDescent="0.35">
      <c r="A65" s="18">
        <v>2036</v>
      </c>
      <c r="B65" s="8" t="s">
        <v>88</v>
      </c>
      <c r="C65" s="8">
        <v>245</v>
      </c>
      <c r="D65" s="8">
        <v>560</v>
      </c>
      <c r="E65" s="8">
        <v>560</v>
      </c>
      <c r="F65" s="8">
        <v>1275</v>
      </c>
      <c r="G65" s="8">
        <v>1590</v>
      </c>
      <c r="H65" s="8">
        <v>1185</v>
      </c>
      <c r="I65" s="8">
        <v>855</v>
      </c>
      <c r="J65" s="8">
        <v>470</v>
      </c>
      <c r="K65" s="8">
        <v>6745</v>
      </c>
      <c r="L65" s="8">
        <v>3360</v>
      </c>
      <c r="M65" s="10">
        <v>3230</v>
      </c>
      <c r="O65" s="25"/>
    </row>
    <row r="66" spans="1:15" x14ac:dyDescent="0.35">
      <c r="A66" s="18">
        <v>2036</v>
      </c>
      <c r="B66" s="8" t="s">
        <v>89</v>
      </c>
      <c r="C66" s="8">
        <v>370</v>
      </c>
      <c r="D66" s="8">
        <v>790</v>
      </c>
      <c r="E66" s="8">
        <v>845</v>
      </c>
      <c r="F66" s="8">
        <v>2070</v>
      </c>
      <c r="G66" s="8">
        <v>2195</v>
      </c>
      <c r="H66" s="8">
        <v>1135</v>
      </c>
      <c r="I66" s="8">
        <v>890</v>
      </c>
      <c r="J66" s="8">
        <v>335</v>
      </c>
      <c r="K66" s="8">
        <v>8635</v>
      </c>
      <c r="L66" s="8">
        <v>5015</v>
      </c>
      <c r="M66" s="10">
        <v>4860</v>
      </c>
      <c r="O66" s="25"/>
    </row>
    <row r="67" spans="1:15" x14ac:dyDescent="0.35">
      <c r="A67" s="18">
        <v>2036</v>
      </c>
      <c r="B67" s="8" t="s">
        <v>90</v>
      </c>
      <c r="C67" s="8">
        <v>560</v>
      </c>
      <c r="D67" s="8">
        <v>1095</v>
      </c>
      <c r="E67" s="8">
        <v>1005</v>
      </c>
      <c r="F67" s="8">
        <v>2825</v>
      </c>
      <c r="G67" s="8">
        <v>2150</v>
      </c>
      <c r="H67" s="8">
        <v>955</v>
      </c>
      <c r="I67" s="8">
        <v>705</v>
      </c>
      <c r="J67" s="8">
        <v>325</v>
      </c>
      <c r="K67" s="8">
        <v>9625</v>
      </c>
      <c r="L67" s="8">
        <v>5875</v>
      </c>
      <c r="M67" s="10">
        <v>5680</v>
      </c>
      <c r="O67" s="25"/>
    </row>
    <row r="68" spans="1:15" x14ac:dyDescent="0.35">
      <c r="A68" s="18">
        <v>2036</v>
      </c>
      <c r="B68" s="8" t="s">
        <v>91</v>
      </c>
      <c r="C68" s="8">
        <v>240</v>
      </c>
      <c r="D68" s="8">
        <v>520</v>
      </c>
      <c r="E68" s="8">
        <v>480</v>
      </c>
      <c r="F68" s="8">
        <v>1130</v>
      </c>
      <c r="G68" s="8">
        <v>1305</v>
      </c>
      <c r="H68" s="8">
        <v>735</v>
      </c>
      <c r="I68" s="8">
        <v>520</v>
      </c>
      <c r="J68" s="8">
        <v>200</v>
      </c>
      <c r="K68" s="8">
        <v>5135</v>
      </c>
      <c r="L68" s="8">
        <v>2870</v>
      </c>
      <c r="M68" s="10">
        <v>2760</v>
      </c>
      <c r="O68" s="25"/>
    </row>
    <row r="69" spans="1:15" x14ac:dyDescent="0.35">
      <c r="A69" s="18">
        <v>2036</v>
      </c>
      <c r="B69" s="8" t="s">
        <v>92</v>
      </c>
      <c r="C69" s="8">
        <v>315</v>
      </c>
      <c r="D69" s="8">
        <v>610</v>
      </c>
      <c r="E69" s="8">
        <v>630</v>
      </c>
      <c r="F69" s="8">
        <v>1350</v>
      </c>
      <c r="G69" s="8">
        <v>1880</v>
      </c>
      <c r="H69" s="8">
        <v>1140</v>
      </c>
      <c r="I69" s="8">
        <v>715</v>
      </c>
      <c r="J69" s="8">
        <v>295</v>
      </c>
      <c r="K69" s="8">
        <v>6930</v>
      </c>
      <c r="L69" s="8">
        <v>3790</v>
      </c>
      <c r="M69" s="10">
        <v>3645</v>
      </c>
      <c r="O69" s="25"/>
    </row>
    <row r="70" spans="1:15" x14ac:dyDescent="0.35">
      <c r="A70" s="18">
        <v>2036</v>
      </c>
      <c r="B70" s="8" t="s">
        <v>93</v>
      </c>
      <c r="C70" s="8">
        <v>375</v>
      </c>
      <c r="D70" s="8">
        <v>755</v>
      </c>
      <c r="E70" s="8">
        <v>660</v>
      </c>
      <c r="F70" s="8">
        <v>1720</v>
      </c>
      <c r="G70" s="8">
        <v>1835</v>
      </c>
      <c r="H70" s="8">
        <v>920</v>
      </c>
      <c r="I70" s="8">
        <v>560</v>
      </c>
      <c r="J70" s="8">
        <v>280</v>
      </c>
      <c r="K70" s="8">
        <v>7105</v>
      </c>
      <c r="L70" s="8">
        <v>4150</v>
      </c>
      <c r="M70" s="10">
        <v>4000</v>
      </c>
      <c r="O70" s="25"/>
    </row>
    <row r="71" spans="1:15" x14ac:dyDescent="0.35">
      <c r="A71" s="18">
        <v>2036</v>
      </c>
      <c r="B71" s="8" t="s">
        <v>94</v>
      </c>
      <c r="C71" s="8">
        <v>95</v>
      </c>
      <c r="D71" s="8">
        <v>165</v>
      </c>
      <c r="E71" s="8">
        <v>200</v>
      </c>
      <c r="F71" s="8">
        <v>380</v>
      </c>
      <c r="G71" s="8">
        <v>455</v>
      </c>
      <c r="H71" s="8">
        <v>310</v>
      </c>
      <c r="I71" s="8">
        <v>175</v>
      </c>
      <c r="J71" s="8">
        <v>65</v>
      </c>
      <c r="K71" s="8">
        <v>1845</v>
      </c>
      <c r="L71" s="8">
        <v>1025</v>
      </c>
      <c r="M71" s="10">
        <v>985</v>
      </c>
      <c r="O71" s="25"/>
    </row>
    <row r="72" spans="1:15" x14ac:dyDescent="0.35">
      <c r="A72" s="18">
        <v>2036</v>
      </c>
      <c r="B72" s="8" t="s">
        <v>95</v>
      </c>
      <c r="C72" s="8">
        <v>280</v>
      </c>
      <c r="D72" s="8">
        <v>425</v>
      </c>
      <c r="E72" s="8">
        <v>370</v>
      </c>
      <c r="F72" s="8">
        <v>1090</v>
      </c>
      <c r="G72" s="8">
        <v>1165</v>
      </c>
      <c r="H72" s="8">
        <v>715</v>
      </c>
      <c r="I72" s="8">
        <v>455</v>
      </c>
      <c r="J72" s="8">
        <v>220</v>
      </c>
      <c r="K72" s="8">
        <v>4715</v>
      </c>
      <c r="L72" s="8">
        <v>2580</v>
      </c>
      <c r="M72" s="10">
        <v>2500</v>
      </c>
      <c r="O72" s="25"/>
    </row>
    <row r="73" spans="1:15" x14ac:dyDescent="0.35">
      <c r="A73" s="18">
        <v>2036</v>
      </c>
      <c r="B73" s="8" t="s">
        <v>96</v>
      </c>
      <c r="C73" s="8">
        <v>145</v>
      </c>
      <c r="D73" s="8">
        <v>405</v>
      </c>
      <c r="E73" s="8">
        <v>435</v>
      </c>
      <c r="F73" s="8">
        <v>900</v>
      </c>
      <c r="G73" s="8">
        <v>1310</v>
      </c>
      <c r="H73" s="8">
        <v>850</v>
      </c>
      <c r="I73" s="8">
        <v>645</v>
      </c>
      <c r="J73" s="8">
        <v>300</v>
      </c>
      <c r="K73" s="8">
        <v>4985</v>
      </c>
      <c r="L73" s="8">
        <v>2595</v>
      </c>
      <c r="M73" s="10">
        <v>2485</v>
      </c>
      <c r="O73" s="25"/>
    </row>
    <row r="74" spans="1:15" x14ac:dyDescent="0.35">
      <c r="A74" s="18">
        <v>2036</v>
      </c>
      <c r="B74" s="8" t="s">
        <v>97</v>
      </c>
      <c r="C74" s="8">
        <v>195</v>
      </c>
      <c r="D74" s="8">
        <v>380</v>
      </c>
      <c r="E74" s="8">
        <v>370</v>
      </c>
      <c r="F74" s="8">
        <v>855</v>
      </c>
      <c r="G74" s="8">
        <v>670</v>
      </c>
      <c r="H74" s="8">
        <v>305</v>
      </c>
      <c r="I74" s="8">
        <v>210</v>
      </c>
      <c r="J74" s="8">
        <v>70</v>
      </c>
      <c r="K74" s="8">
        <v>3055</v>
      </c>
      <c r="L74" s="8">
        <v>1860</v>
      </c>
      <c r="M74" s="10">
        <v>1780</v>
      </c>
      <c r="O74" s="25"/>
    </row>
    <row r="75" spans="1:15" x14ac:dyDescent="0.35">
      <c r="A75" s="18">
        <v>2036</v>
      </c>
      <c r="B75" s="8" t="s">
        <v>98</v>
      </c>
      <c r="C75" s="8">
        <v>325</v>
      </c>
      <c r="D75" s="8">
        <v>460</v>
      </c>
      <c r="E75" s="8">
        <v>585</v>
      </c>
      <c r="F75" s="8">
        <v>1370</v>
      </c>
      <c r="G75" s="8">
        <v>1185</v>
      </c>
      <c r="H75" s="8">
        <v>490</v>
      </c>
      <c r="I75" s="8">
        <v>330</v>
      </c>
      <c r="J75" s="8">
        <v>215</v>
      </c>
      <c r="K75" s="8">
        <v>4960</v>
      </c>
      <c r="L75" s="8">
        <v>3100</v>
      </c>
      <c r="M75" s="10">
        <v>2970</v>
      </c>
      <c r="O75" s="25"/>
    </row>
    <row r="76" spans="1:15" x14ac:dyDescent="0.35">
      <c r="A76" s="18">
        <v>2036</v>
      </c>
      <c r="B76" s="8" t="s">
        <v>99</v>
      </c>
      <c r="C76" s="8">
        <v>415</v>
      </c>
      <c r="D76" s="8">
        <v>760</v>
      </c>
      <c r="E76" s="8">
        <v>930</v>
      </c>
      <c r="F76" s="8">
        <v>2320</v>
      </c>
      <c r="G76" s="8">
        <v>2275</v>
      </c>
      <c r="H76" s="8">
        <v>1145</v>
      </c>
      <c r="I76" s="8">
        <v>800</v>
      </c>
      <c r="J76" s="8">
        <v>465</v>
      </c>
      <c r="K76" s="8">
        <v>9110</v>
      </c>
      <c r="L76" s="8">
        <v>5440</v>
      </c>
      <c r="M76" s="10">
        <v>5275</v>
      </c>
      <c r="O76" s="25"/>
    </row>
    <row r="77" spans="1:15" x14ac:dyDescent="0.35">
      <c r="A77" s="18">
        <v>2036</v>
      </c>
      <c r="B77" s="8" t="s">
        <v>100</v>
      </c>
      <c r="C77" s="8">
        <v>465</v>
      </c>
      <c r="D77" s="8">
        <v>870</v>
      </c>
      <c r="E77" s="8">
        <v>855</v>
      </c>
      <c r="F77" s="8">
        <v>2140</v>
      </c>
      <c r="G77" s="8">
        <v>1950</v>
      </c>
      <c r="H77" s="8">
        <v>1080</v>
      </c>
      <c r="I77" s="8">
        <v>700</v>
      </c>
      <c r="J77" s="8">
        <v>365</v>
      </c>
      <c r="K77" s="8">
        <v>8425</v>
      </c>
      <c r="L77" s="8">
        <v>4855</v>
      </c>
      <c r="M77" s="10">
        <v>4695</v>
      </c>
      <c r="O77" s="25"/>
    </row>
    <row r="78" spans="1:15" x14ac:dyDescent="0.35">
      <c r="A78" s="18">
        <v>2036</v>
      </c>
      <c r="B78" s="8" t="s">
        <v>87</v>
      </c>
      <c r="C78" s="8">
        <v>430</v>
      </c>
      <c r="D78" s="8">
        <v>925</v>
      </c>
      <c r="E78" s="8">
        <v>840</v>
      </c>
      <c r="F78" s="8">
        <v>2195</v>
      </c>
      <c r="G78" s="8">
        <v>2400</v>
      </c>
      <c r="H78" s="8">
        <v>1560</v>
      </c>
      <c r="I78" s="8">
        <v>905</v>
      </c>
      <c r="J78" s="8">
        <v>350</v>
      </c>
      <c r="K78" s="8">
        <v>9605</v>
      </c>
      <c r="L78" s="8">
        <v>5355</v>
      </c>
      <c r="M78" s="10">
        <v>5175</v>
      </c>
      <c r="O78" s="25"/>
    </row>
    <row r="79" spans="1:15" x14ac:dyDescent="0.35">
      <c r="A79" s="20">
        <v>2036</v>
      </c>
      <c r="B79" s="17" t="s">
        <v>30</v>
      </c>
      <c r="C79" s="17">
        <v>5745</v>
      </c>
      <c r="D79" s="17">
        <v>11340</v>
      </c>
      <c r="E79" s="17">
        <v>11260</v>
      </c>
      <c r="F79" s="17">
        <v>28040</v>
      </c>
      <c r="G79" s="17">
        <v>29385</v>
      </c>
      <c r="H79" s="17">
        <v>16320</v>
      </c>
      <c r="I79" s="17">
        <v>11065</v>
      </c>
      <c r="J79" s="17">
        <v>5080</v>
      </c>
      <c r="K79" s="17">
        <v>118235</v>
      </c>
      <c r="L79" s="17">
        <v>67555</v>
      </c>
      <c r="M79" s="21">
        <v>65205</v>
      </c>
      <c r="O79" s="25"/>
    </row>
    <row r="80" spans="1:15" x14ac:dyDescent="0.35">
      <c r="A80" s="18">
        <v>2041</v>
      </c>
      <c r="B80" s="8" t="s">
        <v>83</v>
      </c>
      <c r="C80" s="8">
        <v>430</v>
      </c>
      <c r="D80" s="8">
        <v>810</v>
      </c>
      <c r="E80" s="8">
        <v>720</v>
      </c>
      <c r="F80" s="8">
        <v>1975</v>
      </c>
      <c r="G80" s="8">
        <v>2180</v>
      </c>
      <c r="H80" s="8">
        <v>980</v>
      </c>
      <c r="I80" s="8">
        <v>780</v>
      </c>
      <c r="J80" s="8">
        <v>345</v>
      </c>
      <c r="K80" s="8">
        <v>8215</v>
      </c>
      <c r="L80" s="8">
        <v>4785</v>
      </c>
      <c r="M80" s="10">
        <v>4625</v>
      </c>
      <c r="O80" s="25"/>
    </row>
    <row r="81" spans="1:15" x14ac:dyDescent="0.35">
      <c r="A81" s="18">
        <v>2041</v>
      </c>
      <c r="B81" s="8" t="s">
        <v>84</v>
      </c>
      <c r="C81" s="8">
        <v>425</v>
      </c>
      <c r="D81" s="8">
        <v>910</v>
      </c>
      <c r="E81" s="8">
        <v>800</v>
      </c>
      <c r="F81" s="8">
        <v>2325</v>
      </c>
      <c r="G81" s="8">
        <v>2210</v>
      </c>
      <c r="H81" s="8">
        <v>980</v>
      </c>
      <c r="I81" s="8">
        <v>835</v>
      </c>
      <c r="J81" s="8">
        <v>360</v>
      </c>
      <c r="K81" s="8">
        <v>8840</v>
      </c>
      <c r="L81" s="8">
        <v>5245</v>
      </c>
      <c r="M81" s="10">
        <v>5070</v>
      </c>
      <c r="O81" s="25"/>
    </row>
    <row r="82" spans="1:15" x14ac:dyDescent="0.35">
      <c r="A82" s="18">
        <v>2041</v>
      </c>
      <c r="B82" s="8" t="s">
        <v>85</v>
      </c>
      <c r="C82" s="8">
        <v>200</v>
      </c>
      <c r="D82" s="8">
        <v>420</v>
      </c>
      <c r="E82" s="8">
        <v>405</v>
      </c>
      <c r="F82" s="8">
        <v>895</v>
      </c>
      <c r="G82" s="8">
        <v>1410</v>
      </c>
      <c r="H82" s="8">
        <v>810</v>
      </c>
      <c r="I82" s="8">
        <v>715</v>
      </c>
      <c r="J82" s="8">
        <v>245</v>
      </c>
      <c r="K82" s="8">
        <v>5100</v>
      </c>
      <c r="L82" s="8">
        <v>2660</v>
      </c>
      <c r="M82" s="10">
        <v>2555</v>
      </c>
      <c r="O82" s="25"/>
    </row>
    <row r="83" spans="1:15" x14ac:dyDescent="0.35">
      <c r="A83" s="18">
        <v>2041</v>
      </c>
      <c r="B83" s="8" t="s">
        <v>86</v>
      </c>
      <c r="C83" s="8">
        <v>185</v>
      </c>
      <c r="D83" s="8">
        <v>435</v>
      </c>
      <c r="E83" s="8">
        <v>390</v>
      </c>
      <c r="F83" s="8">
        <v>935</v>
      </c>
      <c r="G83" s="8">
        <v>1380</v>
      </c>
      <c r="H83" s="8">
        <v>815</v>
      </c>
      <c r="I83" s="8">
        <v>650</v>
      </c>
      <c r="J83" s="8">
        <v>235</v>
      </c>
      <c r="K83" s="8">
        <v>5030</v>
      </c>
      <c r="L83" s="8">
        <v>2660</v>
      </c>
      <c r="M83" s="10">
        <v>2580</v>
      </c>
      <c r="O83" s="25"/>
    </row>
    <row r="84" spans="1:15" x14ac:dyDescent="0.35">
      <c r="A84" s="18">
        <v>2041</v>
      </c>
      <c r="B84" s="8" t="s">
        <v>88</v>
      </c>
      <c r="C84" s="8">
        <v>240</v>
      </c>
      <c r="D84" s="8">
        <v>555</v>
      </c>
      <c r="E84" s="8">
        <v>515</v>
      </c>
      <c r="F84" s="8">
        <v>1220</v>
      </c>
      <c r="G84" s="8">
        <v>1625</v>
      </c>
      <c r="H84" s="8">
        <v>1120</v>
      </c>
      <c r="I84" s="8">
        <v>975</v>
      </c>
      <c r="J84" s="8">
        <v>495</v>
      </c>
      <c r="K84" s="8">
        <v>6745</v>
      </c>
      <c r="L84" s="8">
        <v>3290</v>
      </c>
      <c r="M84" s="10">
        <v>3165</v>
      </c>
      <c r="O84" s="25"/>
    </row>
    <row r="85" spans="1:15" x14ac:dyDescent="0.35">
      <c r="A85" s="18">
        <v>2041</v>
      </c>
      <c r="B85" s="8" t="s">
        <v>89</v>
      </c>
      <c r="C85" s="8">
        <v>355</v>
      </c>
      <c r="D85" s="8">
        <v>765</v>
      </c>
      <c r="E85" s="8">
        <v>785</v>
      </c>
      <c r="F85" s="8">
        <v>1980</v>
      </c>
      <c r="G85" s="8">
        <v>2240</v>
      </c>
      <c r="H85" s="8">
        <v>1060</v>
      </c>
      <c r="I85" s="8">
        <v>1010</v>
      </c>
      <c r="J85" s="8">
        <v>350</v>
      </c>
      <c r="K85" s="8">
        <v>8550</v>
      </c>
      <c r="L85" s="8">
        <v>4900</v>
      </c>
      <c r="M85" s="10">
        <v>4755</v>
      </c>
      <c r="O85" s="25"/>
    </row>
    <row r="86" spans="1:15" x14ac:dyDescent="0.35">
      <c r="A86" s="18">
        <v>2041</v>
      </c>
      <c r="B86" s="8" t="s">
        <v>90</v>
      </c>
      <c r="C86" s="8">
        <v>620</v>
      </c>
      <c r="D86" s="8">
        <v>1230</v>
      </c>
      <c r="E86" s="8">
        <v>1050</v>
      </c>
      <c r="F86" s="8">
        <v>3105</v>
      </c>
      <c r="G86" s="8">
        <v>2420</v>
      </c>
      <c r="H86" s="8">
        <v>965</v>
      </c>
      <c r="I86" s="8">
        <v>850</v>
      </c>
      <c r="J86" s="8">
        <v>355</v>
      </c>
      <c r="K86" s="8">
        <v>10585</v>
      </c>
      <c r="L86" s="8">
        <v>6455</v>
      </c>
      <c r="M86" s="10">
        <v>6235</v>
      </c>
      <c r="O86" s="25"/>
    </row>
    <row r="87" spans="1:15" x14ac:dyDescent="0.35">
      <c r="A87" s="18">
        <v>2041</v>
      </c>
      <c r="B87" s="8" t="s">
        <v>91</v>
      </c>
      <c r="C87" s="8">
        <v>235</v>
      </c>
      <c r="D87" s="8">
        <v>515</v>
      </c>
      <c r="E87" s="8">
        <v>445</v>
      </c>
      <c r="F87" s="8">
        <v>1085</v>
      </c>
      <c r="G87" s="8">
        <v>1340</v>
      </c>
      <c r="H87" s="8">
        <v>695</v>
      </c>
      <c r="I87" s="8">
        <v>595</v>
      </c>
      <c r="J87" s="8">
        <v>210</v>
      </c>
      <c r="K87" s="8">
        <v>5115</v>
      </c>
      <c r="L87" s="8">
        <v>2815</v>
      </c>
      <c r="M87" s="10">
        <v>2710</v>
      </c>
      <c r="O87" s="25"/>
    </row>
    <row r="88" spans="1:15" x14ac:dyDescent="0.35">
      <c r="A88" s="18">
        <v>2041</v>
      </c>
      <c r="B88" s="8" t="s">
        <v>92</v>
      </c>
      <c r="C88" s="8">
        <v>305</v>
      </c>
      <c r="D88" s="8">
        <v>600</v>
      </c>
      <c r="E88" s="8">
        <v>585</v>
      </c>
      <c r="F88" s="8">
        <v>1290</v>
      </c>
      <c r="G88" s="8">
        <v>1915</v>
      </c>
      <c r="H88" s="8">
        <v>1075</v>
      </c>
      <c r="I88" s="8">
        <v>820</v>
      </c>
      <c r="J88" s="8">
        <v>310</v>
      </c>
      <c r="K88" s="8">
        <v>6895</v>
      </c>
      <c r="L88" s="8">
        <v>3720</v>
      </c>
      <c r="M88" s="10">
        <v>3580</v>
      </c>
      <c r="O88" s="25"/>
    </row>
    <row r="89" spans="1:15" x14ac:dyDescent="0.35">
      <c r="A89" s="18">
        <v>2041</v>
      </c>
      <c r="B89" s="8" t="s">
        <v>93</v>
      </c>
      <c r="C89" s="8">
        <v>360</v>
      </c>
      <c r="D89" s="8">
        <v>745</v>
      </c>
      <c r="E89" s="8">
        <v>610</v>
      </c>
      <c r="F89" s="8">
        <v>1640</v>
      </c>
      <c r="G89" s="8">
        <v>1875</v>
      </c>
      <c r="H89" s="8">
        <v>870</v>
      </c>
      <c r="I89" s="8">
        <v>640</v>
      </c>
      <c r="J89" s="8">
        <v>295</v>
      </c>
      <c r="K89" s="8">
        <v>7040</v>
      </c>
      <c r="L89" s="8">
        <v>4060</v>
      </c>
      <c r="M89" s="10">
        <v>3915</v>
      </c>
      <c r="O89" s="25"/>
    </row>
    <row r="90" spans="1:15" x14ac:dyDescent="0.35">
      <c r="A90" s="18">
        <v>2041</v>
      </c>
      <c r="B90" s="8" t="s">
        <v>94</v>
      </c>
      <c r="C90" s="8">
        <v>95</v>
      </c>
      <c r="D90" s="8">
        <v>165</v>
      </c>
      <c r="E90" s="8">
        <v>185</v>
      </c>
      <c r="F90" s="8">
        <v>370</v>
      </c>
      <c r="G90" s="8">
        <v>470</v>
      </c>
      <c r="H90" s="8">
        <v>295</v>
      </c>
      <c r="I90" s="8">
        <v>205</v>
      </c>
      <c r="J90" s="8">
        <v>70</v>
      </c>
      <c r="K90" s="8">
        <v>1845</v>
      </c>
      <c r="L90" s="8">
        <v>1015</v>
      </c>
      <c r="M90" s="10">
        <v>975</v>
      </c>
      <c r="O90" s="25"/>
    </row>
    <row r="91" spans="1:15" x14ac:dyDescent="0.35">
      <c r="A91" s="18">
        <v>2041</v>
      </c>
      <c r="B91" s="8" t="s">
        <v>95</v>
      </c>
      <c r="C91" s="8">
        <v>270</v>
      </c>
      <c r="D91" s="8">
        <v>420</v>
      </c>
      <c r="E91" s="8">
        <v>340</v>
      </c>
      <c r="F91" s="8">
        <v>1040</v>
      </c>
      <c r="G91" s="8">
        <v>1190</v>
      </c>
      <c r="H91" s="8">
        <v>675</v>
      </c>
      <c r="I91" s="8">
        <v>520</v>
      </c>
      <c r="J91" s="8">
        <v>235</v>
      </c>
      <c r="K91" s="8">
        <v>4690</v>
      </c>
      <c r="L91" s="8">
        <v>2530</v>
      </c>
      <c r="M91" s="10">
        <v>2455</v>
      </c>
      <c r="O91" s="25"/>
    </row>
    <row r="92" spans="1:15" x14ac:dyDescent="0.35">
      <c r="A92" s="18">
        <v>2041</v>
      </c>
      <c r="B92" s="8" t="s">
        <v>96</v>
      </c>
      <c r="C92" s="8">
        <v>140</v>
      </c>
      <c r="D92" s="8">
        <v>400</v>
      </c>
      <c r="E92" s="8">
        <v>400</v>
      </c>
      <c r="F92" s="8">
        <v>865</v>
      </c>
      <c r="G92" s="8">
        <v>1340</v>
      </c>
      <c r="H92" s="8">
        <v>805</v>
      </c>
      <c r="I92" s="8">
        <v>735</v>
      </c>
      <c r="J92" s="8">
        <v>320</v>
      </c>
      <c r="K92" s="8">
        <v>5005</v>
      </c>
      <c r="L92" s="8">
        <v>2555</v>
      </c>
      <c r="M92" s="10">
        <v>2450</v>
      </c>
      <c r="O92" s="25"/>
    </row>
    <row r="93" spans="1:15" x14ac:dyDescent="0.35">
      <c r="A93" s="18">
        <v>2041</v>
      </c>
      <c r="B93" s="8" t="s">
        <v>97</v>
      </c>
      <c r="C93" s="8">
        <v>190</v>
      </c>
      <c r="D93" s="8">
        <v>375</v>
      </c>
      <c r="E93" s="8">
        <v>345</v>
      </c>
      <c r="F93" s="8">
        <v>820</v>
      </c>
      <c r="G93" s="8">
        <v>690</v>
      </c>
      <c r="H93" s="8">
        <v>295</v>
      </c>
      <c r="I93" s="8">
        <v>240</v>
      </c>
      <c r="J93" s="8">
        <v>75</v>
      </c>
      <c r="K93" s="8">
        <v>3020</v>
      </c>
      <c r="L93" s="8">
        <v>1810</v>
      </c>
      <c r="M93" s="10">
        <v>1735</v>
      </c>
      <c r="O93" s="25"/>
    </row>
    <row r="94" spans="1:15" x14ac:dyDescent="0.35">
      <c r="A94" s="18">
        <v>2041</v>
      </c>
      <c r="B94" s="8" t="s">
        <v>98</v>
      </c>
      <c r="C94" s="8">
        <v>315</v>
      </c>
      <c r="D94" s="8">
        <v>465</v>
      </c>
      <c r="E94" s="8">
        <v>545</v>
      </c>
      <c r="F94" s="8">
        <v>1340</v>
      </c>
      <c r="G94" s="8">
        <v>1225</v>
      </c>
      <c r="H94" s="8">
        <v>465</v>
      </c>
      <c r="I94" s="8">
        <v>380</v>
      </c>
      <c r="J94" s="8">
        <v>230</v>
      </c>
      <c r="K94" s="8">
        <v>4965</v>
      </c>
      <c r="L94" s="8">
        <v>3070</v>
      </c>
      <c r="M94" s="10">
        <v>2940</v>
      </c>
      <c r="O94" s="25"/>
    </row>
    <row r="95" spans="1:15" x14ac:dyDescent="0.35">
      <c r="A95" s="18">
        <v>2041</v>
      </c>
      <c r="B95" s="8" t="s">
        <v>99</v>
      </c>
      <c r="C95" s="8">
        <v>400</v>
      </c>
      <c r="D95" s="8">
        <v>750</v>
      </c>
      <c r="E95" s="8">
        <v>855</v>
      </c>
      <c r="F95" s="8">
        <v>2210</v>
      </c>
      <c r="G95" s="8">
        <v>2320</v>
      </c>
      <c r="H95" s="8">
        <v>1085</v>
      </c>
      <c r="I95" s="8">
        <v>915</v>
      </c>
      <c r="J95" s="8">
        <v>490</v>
      </c>
      <c r="K95" s="8">
        <v>9025</v>
      </c>
      <c r="L95" s="8">
        <v>5305</v>
      </c>
      <c r="M95" s="10">
        <v>5140</v>
      </c>
      <c r="O95" s="25"/>
    </row>
    <row r="96" spans="1:15" x14ac:dyDescent="0.35">
      <c r="A96" s="18">
        <v>2041</v>
      </c>
      <c r="B96" s="8" t="s">
        <v>100</v>
      </c>
      <c r="C96" s="8">
        <v>475</v>
      </c>
      <c r="D96" s="8">
        <v>905</v>
      </c>
      <c r="E96" s="8">
        <v>825</v>
      </c>
      <c r="F96" s="8">
        <v>2175</v>
      </c>
      <c r="G96" s="8">
        <v>2065</v>
      </c>
      <c r="H96" s="8">
        <v>1045</v>
      </c>
      <c r="I96" s="8">
        <v>810</v>
      </c>
      <c r="J96" s="8">
        <v>385</v>
      </c>
      <c r="K96" s="8">
        <v>8690</v>
      </c>
      <c r="L96" s="8">
        <v>4975</v>
      </c>
      <c r="M96" s="10">
        <v>4805</v>
      </c>
      <c r="O96" s="25"/>
    </row>
    <row r="97" spans="1:15" x14ac:dyDescent="0.35">
      <c r="A97" s="18">
        <v>2041</v>
      </c>
      <c r="B97" s="8" t="s">
        <v>87</v>
      </c>
      <c r="C97" s="8">
        <v>480</v>
      </c>
      <c r="D97" s="8">
        <v>1035</v>
      </c>
      <c r="E97" s="8">
        <v>875</v>
      </c>
      <c r="F97" s="8">
        <v>2435</v>
      </c>
      <c r="G97" s="8">
        <v>2645</v>
      </c>
      <c r="H97" s="8">
        <v>1520</v>
      </c>
      <c r="I97" s="8">
        <v>1070</v>
      </c>
      <c r="J97" s="8">
        <v>380</v>
      </c>
      <c r="K97" s="8">
        <v>10445</v>
      </c>
      <c r="L97" s="8">
        <v>5865</v>
      </c>
      <c r="M97" s="10">
        <v>5670</v>
      </c>
      <c r="O97" s="25"/>
    </row>
    <row r="98" spans="1:15" x14ac:dyDescent="0.35">
      <c r="A98" s="22">
        <v>2041</v>
      </c>
      <c r="B98" s="8" t="s">
        <v>30</v>
      </c>
      <c r="C98" s="16">
        <v>5715</v>
      </c>
      <c r="D98" s="16">
        <v>11500</v>
      </c>
      <c r="E98" s="16">
        <v>10665</v>
      </c>
      <c r="F98" s="16">
        <v>27705</v>
      </c>
      <c r="G98" s="16">
        <v>30535</v>
      </c>
      <c r="H98" s="16">
        <v>15555</v>
      </c>
      <c r="I98" s="16">
        <v>12740</v>
      </c>
      <c r="J98" s="16">
        <v>5385</v>
      </c>
      <c r="K98" s="16">
        <v>119790</v>
      </c>
      <c r="L98" s="16">
        <v>67710</v>
      </c>
      <c r="M98" s="19">
        <v>65360</v>
      </c>
      <c r="O98" s="25"/>
    </row>
    <row r="100" spans="1:15" x14ac:dyDescent="0.35"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</row>
    <row r="101" spans="1:15" x14ac:dyDescent="0.35"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</row>
    <row r="102" spans="1:15" x14ac:dyDescent="0.35"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</row>
    <row r="103" spans="1:15" x14ac:dyDescent="0.35"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1:15" x14ac:dyDescent="0.35"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</row>
    <row r="105" spans="1:15" x14ac:dyDescent="0.35">
      <c r="C105" s="25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O144"/>
  <sheetViews>
    <sheetView workbookViewId="0"/>
  </sheetViews>
  <sheetFormatPr defaultColWidth="9.07421875" defaultRowHeight="15.5" x14ac:dyDescent="0.35"/>
  <cols>
    <col min="1" max="1" width="13" customWidth="1"/>
    <col min="2" max="2" width="34.84375" customWidth="1"/>
    <col min="3" max="13" width="15.69140625" customWidth="1"/>
  </cols>
  <sheetData>
    <row r="1" spans="1:15" ht="22.5" x14ac:dyDescent="0.45">
      <c r="A1" s="2" t="s">
        <v>179</v>
      </c>
    </row>
    <row r="2" spans="1:15" x14ac:dyDescent="0.35">
      <c r="A2" t="s">
        <v>19</v>
      </c>
    </row>
    <row r="3" spans="1:15" x14ac:dyDescent="0.35">
      <c r="A3" s="14" t="s">
        <v>21</v>
      </c>
      <c r="B3" s="14" t="s">
        <v>43</v>
      </c>
      <c r="C3" s="12" t="s">
        <v>22</v>
      </c>
      <c r="D3" s="12" t="s">
        <v>23</v>
      </c>
      <c r="E3" s="12" t="s">
        <v>24</v>
      </c>
      <c r="F3" s="12" t="s">
        <v>25</v>
      </c>
      <c r="G3" s="12" t="s">
        <v>26</v>
      </c>
      <c r="H3" s="12" t="s">
        <v>27</v>
      </c>
      <c r="I3" s="12" t="s">
        <v>28</v>
      </c>
      <c r="J3" s="12" t="s">
        <v>29</v>
      </c>
      <c r="K3" s="12" t="s">
        <v>30</v>
      </c>
      <c r="L3" s="12" t="s">
        <v>31</v>
      </c>
      <c r="M3" s="13" t="s">
        <v>32</v>
      </c>
    </row>
    <row r="4" spans="1:15" x14ac:dyDescent="0.35">
      <c r="A4" s="18">
        <v>2022</v>
      </c>
      <c r="B4" s="8" t="s">
        <v>101</v>
      </c>
      <c r="C4" s="8">
        <v>145</v>
      </c>
      <c r="D4" s="8">
        <v>360</v>
      </c>
      <c r="E4" s="8">
        <v>355</v>
      </c>
      <c r="F4" s="8">
        <v>685</v>
      </c>
      <c r="G4" s="8">
        <v>1150</v>
      </c>
      <c r="H4" s="8">
        <v>495</v>
      </c>
      <c r="I4" s="8">
        <v>340</v>
      </c>
      <c r="J4" s="8">
        <v>90</v>
      </c>
      <c r="K4" s="8">
        <v>3615</v>
      </c>
      <c r="L4" s="8">
        <v>2155</v>
      </c>
      <c r="M4" s="10">
        <v>2070</v>
      </c>
      <c r="O4" s="25"/>
    </row>
    <row r="5" spans="1:15" x14ac:dyDescent="0.35">
      <c r="A5" s="18">
        <v>2022</v>
      </c>
      <c r="B5" s="8" t="s">
        <v>102</v>
      </c>
      <c r="C5" s="8">
        <v>620</v>
      </c>
      <c r="D5" s="8">
        <v>1345</v>
      </c>
      <c r="E5" s="8">
        <v>925</v>
      </c>
      <c r="F5" s="8">
        <v>2830</v>
      </c>
      <c r="G5" s="8">
        <v>2335</v>
      </c>
      <c r="H5" s="8">
        <v>685</v>
      </c>
      <c r="I5" s="8">
        <v>535</v>
      </c>
      <c r="J5" s="8">
        <v>195</v>
      </c>
      <c r="K5" s="8">
        <v>9465</v>
      </c>
      <c r="L5" s="8">
        <v>5970</v>
      </c>
      <c r="M5" s="10">
        <v>5730</v>
      </c>
      <c r="O5" s="25"/>
    </row>
    <row r="6" spans="1:15" x14ac:dyDescent="0.35">
      <c r="A6" s="18">
        <v>2022</v>
      </c>
      <c r="B6" s="8" t="s">
        <v>103</v>
      </c>
      <c r="C6" s="8">
        <v>155</v>
      </c>
      <c r="D6" s="8">
        <v>360</v>
      </c>
      <c r="E6" s="8">
        <v>300</v>
      </c>
      <c r="F6" s="8">
        <v>685</v>
      </c>
      <c r="G6" s="8">
        <v>1015</v>
      </c>
      <c r="H6" s="8">
        <v>480</v>
      </c>
      <c r="I6" s="8">
        <v>420</v>
      </c>
      <c r="J6" s="8">
        <v>135</v>
      </c>
      <c r="K6" s="8">
        <v>3545</v>
      </c>
      <c r="L6" s="8">
        <v>1960</v>
      </c>
      <c r="M6" s="10">
        <v>1890</v>
      </c>
      <c r="O6" s="25"/>
    </row>
    <row r="7" spans="1:15" x14ac:dyDescent="0.35">
      <c r="A7" s="18">
        <v>2022</v>
      </c>
      <c r="B7" s="8" t="s">
        <v>104</v>
      </c>
      <c r="C7" s="8">
        <v>200</v>
      </c>
      <c r="D7" s="8">
        <v>530</v>
      </c>
      <c r="E7" s="8">
        <v>375</v>
      </c>
      <c r="F7" s="8">
        <v>990</v>
      </c>
      <c r="G7" s="8">
        <v>1100</v>
      </c>
      <c r="H7" s="8">
        <v>490</v>
      </c>
      <c r="I7" s="8">
        <v>340</v>
      </c>
      <c r="J7" s="8">
        <v>80</v>
      </c>
      <c r="K7" s="8">
        <v>4105</v>
      </c>
      <c r="L7" s="8">
        <v>2425</v>
      </c>
      <c r="M7" s="10">
        <v>2330</v>
      </c>
      <c r="O7" s="25"/>
    </row>
    <row r="8" spans="1:15" x14ac:dyDescent="0.35">
      <c r="A8" s="18">
        <v>2022</v>
      </c>
      <c r="B8" s="8" t="s">
        <v>105</v>
      </c>
      <c r="C8" s="8">
        <v>610</v>
      </c>
      <c r="D8" s="8">
        <v>1255</v>
      </c>
      <c r="E8" s="8">
        <v>925</v>
      </c>
      <c r="F8" s="8">
        <v>2740</v>
      </c>
      <c r="G8" s="8">
        <v>2735</v>
      </c>
      <c r="H8" s="8">
        <v>1000</v>
      </c>
      <c r="I8" s="8">
        <v>720</v>
      </c>
      <c r="J8" s="8">
        <v>185</v>
      </c>
      <c r="K8" s="8">
        <v>10165</v>
      </c>
      <c r="L8" s="8">
        <v>6265</v>
      </c>
      <c r="M8" s="10">
        <v>6075</v>
      </c>
      <c r="O8" s="25"/>
    </row>
    <row r="9" spans="1:15" x14ac:dyDescent="0.35">
      <c r="A9" s="18">
        <v>2022</v>
      </c>
      <c r="B9" s="8" t="s">
        <v>106</v>
      </c>
      <c r="C9" s="8">
        <v>145</v>
      </c>
      <c r="D9" s="8">
        <v>370</v>
      </c>
      <c r="E9" s="8">
        <v>305</v>
      </c>
      <c r="F9" s="8">
        <v>680</v>
      </c>
      <c r="G9" s="8">
        <v>1040</v>
      </c>
      <c r="H9" s="8">
        <v>430</v>
      </c>
      <c r="I9" s="8">
        <v>260</v>
      </c>
      <c r="J9" s="8">
        <v>80</v>
      </c>
      <c r="K9" s="8">
        <v>3310</v>
      </c>
      <c r="L9" s="8">
        <v>1980</v>
      </c>
      <c r="M9" s="10">
        <v>1895</v>
      </c>
      <c r="O9" s="25"/>
    </row>
    <row r="10" spans="1:15" x14ac:dyDescent="0.35">
      <c r="A10" s="18">
        <v>2022</v>
      </c>
      <c r="B10" s="8" t="s">
        <v>107</v>
      </c>
      <c r="C10" s="8">
        <v>130</v>
      </c>
      <c r="D10" s="8">
        <v>320</v>
      </c>
      <c r="E10" s="8">
        <v>330</v>
      </c>
      <c r="F10" s="8">
        <v>1010</v>
      </c>
      <c r="G10" s="8">
        <v>1515</v>
      </c>
      <c r="H10" s="8">
        <v>560</v>
      </c>
      <c r="I10" s="8">
        <v>410</v>
      </c>
      <c r="J10" s="8">
        <v>105</v>
      </c>
      <c r="K10" s="8">
        <v>4385</v>
      </c>
      <c r="L10" s="8">
        <v>2815</v>
      </c>
      <c r="M10" s="10">
        <v>2750</v>
      </c>
      <c r="O10" s="25"/>
    </row>
    <row r="11" spans="1:15" x14ac:dyDescent="0.35">
      <c r="A11" s="18">
        <v>2022</v>
      </c>
      <c r="B11" s="8" t="s">
        <v>108</v>
      </c>
      <c r="C11" s="8">
        <v>365</v>
      </c>
      <c r="D11" s="8">
        <v>770</v>
      </c>
      <c r="E11" s="8">
        <v>590</v>
      </c>
      <c r="F11" s="8">
        <v>1725</v>
      </c>
      <c r="G11" s="8">
        <v>1615</v>
      </c>
      <c r="H11" s="8">
        <v>720</v>
      </c>
      <c r="I11" s="8">
        <v>580</v>
      </c>
      <c r="J11" s="8">
        <v>215</v>
      </c>
      <c r="K11" s="8">
        <v>6580</v>
      </c>
      <c r="L11" s="8">
        <v>3870</v>
      </c>
      <c r="M11" s="10">
        <v>3725</v>
      </c>
      <c r="O11" s="25"/>
    </row>
    <row r="12" spans="1:15" x14ac:dyDescent="0.35">
      <c r="A12" s="18">
        <v>2022</v>
      </c>
      <c r="B12" s="8" t="s">
        <v>109</v>
      </c>
      <c r="C12" s="8">
        <v>355</v>
      </c>
      <c r="D12" s="8">
        <v>690</v>
      </c>
      <c r="E12" s="8">
        <v>600</v>
      </c>
      <c r="F12" s="8">
        <v>1385</v>
      </c>
      <c r="G12" s="8">
        <v>2180</v>
      </c>
      <c r="H12" s="8">
        <v>955</v>
      </c>
      <c r="I12" s="8">
        <v>620</v>
      </c>
      <c r="J12" s="8">
        <v>180</v>
      </c>
      <c r="K12" s="8">
        <v>6955</v>
      </c>
      <c r="L12" s="8">
        <v>4085</v>
      </c>
      <c r="M12" s="10">
        <v>3935</v>
      </c>
      <c r="O12" s="25"/>
    </row>
    <row r="13" spans="1:15" x14ac:dyDescent="0.35">
      <c r="A13" s="18">
        <v>2022</v>
      </c>
      <c r="B13" s="8" t="s">
        <v>110</v>
      </c>
      <c r="C13" s="8">
        <v>265</v>
      </c>
      <c r="D13" s="8">
        <v>750</v>
      </c>
      <c r="E13" s="8">
        <v>590</v>
      </c>
      <c r="F13" s="8">
        <v>1740</v>
      </c>
      <c r="G13" s="8">
        <v>1845</v>
      </c>
      <c r="H13" s="8">
        <v>820</v>
      </c>
      <c r="I13" s="8">
        <v>625</v>
      </c>
      <c r="J13" s="8">
        <v>240</v>
      </c>
      <c r="K13" s="8">
        <v>6870</v>
      </c>
      <c r="L13" s="8">
        <v>4110</v>
      </c>
      <c r="M13" s="10">
        <v>3975</v>
      </c>
      <c r="O13" s="25"/>
    </row>
    <row r="14" spans="1:15" x14ac:dyDescent="0.35">
      <c r="A14" s="18">
        <v>2022</v>
      </c>
      <c r="B14" s="8" t="s">
        <v>111</v>
      </c>
      <c r="C14" s="8">
        <v>730</v>
      </c>
      <c r="D14" s="8">
        <v>1645</v>
      </c>
      <c r="E14" s="8">
        <v>1525</v>
      </c>
      <c r="F14" s="8">
        <v>4295</v>
      </c>
      <c r="G14" s="8">
        <v>2870</v>
      </c>
      <c r="H14" s="8">
        <v>770</v>
      </c>
      <c r="I14" s="8">
        <v>570</v>
      </c>
      <c r="J14" s="8">
        <v>280</v>
      </c>
      <c r="K14" s="8">
        <v>12685</v>
      </c>
      <c r="L14" s="8">
        <v>8550</v>
      </c>
      <c r="M14" s="10">
        <v>8235</v>
      </c>
      <c r="O14" s="25"/>
    </row>
    <row r="15" spans="1:15" x14ac:dyDescent="0.35">
      <c r="A15" s="18">
        <v>2022</v>
      </c>
      <c r="B15" s="8" t="s">
        <v>112</v>
      </c>
      <c r="C15" s="8">
        <v>135</v>
      </c>
      <c r="D15" s="8">
        <v>350</v>
      </c>
      <c r="E15" s="8">
        <v>330</v>
      </c>
      <c r="F15" s="8">
        <v>630</v>
      </c>
      <c r="G15" s="8">
        <v>1185</v>
      </c>
      <c r="H15" s="8">
        <v>450</v>
      </c>
      <c r="I15" s="8">
        <v>290</v>
      </c>
      <c r="J15" s="8">
        <v>95</v>
      </c>
      <c r="K15" s="8">
        <v>3475</v>
      </c>
      <c r="L15" s="8">
        <v>2105</v>
      </c>
      <c r="M15" s="10">
        <v>1990</v>
      </c>
      <c r="O15" s="25"/>
    </row>
    <row r="16" spans="1:15" x14ac:dyDescent="0.35">
      <c r="A16" s="18">
        <v>2022</v>
      </c>
      <c r="B16" s="8" t="s">
        <v>113</v>
      </c>
      <c r="C16" s="8">
        <v>600</v>
      </c>
      <c r="D16" s="8">
        <v>1260</v>
      </c>
      <c r="E16" s="8">
        <v>1050</v>
      </c>
      <c r="F16" s="8">
        <v>2590</v>
      </c>
      <c r="G16" s="8">
        <v>3115</v>
      </c>
      <c r="H16" s="8">
        <v>1250</v>
      </c>
      <c r="I16" s="8">
        <v>875</v>
      </c>
      <c r="J16" s="8">
        <v>310</v>
      </c>
      <c r="K16" s="8">
        <v>11045</v>
      </c>
      <c r="L16" s="8">
        <v>6635</v>
      </c>
      <c r="M16" s="10">
        <v>6395</v>
      </c>
      <c r="O16" s="25"/>
    </row>
    <row r="17" spans="1:15" x14ac:dyDescent="0.35">
      <c r="A17" s="18">
        <v>2022</v>
      </c>
      <c r="B17" s="8" t="s">
        <v>114</v>
      </c>
      <c r="C17" s="8">
        <v>365</v>
      </c>
      <c r="D17" s="8">
        <v>780</v>
      </c>
      <c r="E17" s="8">
        <v>665</v>
      </c>
      <c r="F17" s="8">
        <v>1600</v>
      </c>
      <c r="G17" s="8">
        <v>1965</v>
      </c>
      <c r="H17" s="8">
        <v>710</v>
      </c>
      <c r="I17" s="8">
        <v>470</v>
      </c>
      <c r="J17" s="8">
        <v>170</v>
      </c>
      <c r="K17" s="8">
        <v>6715</v>
      </c>
      <c r="L17" s="8">
        <v>4160</v>
      </c>
      <c r="M17" s="10">
        <v>4010</v>
      </c>
      <c r="O17" s="25"/>
    </row>
    <row r="18" spans="1:15" x14ac:dyDescent="0.35">
      <c r="A18" s="18">
        <v>2022</v>
      </c>
      <c r="B18" s="8" t="s">
        <v>115</v>
      </c>
      <c r="C18" s="8">
        <v>190</v>
      </c>
      <c r="D18" s="8">
        <v>375</v>
      </c>
      <c r="E18" s="8">
        <v>335</v>
      </c>
      <c r="F18" s="8">
        <v>845</v>
      </c>
      <c r="G18" s="8">
        <v>1060</v>
      </c>
      <c r="H18" s="8">
        <v>480</v>
      </c>
      <c r="I18" s="8">
        <v>310</v>
      </c>
      <c r="J18" s="8">
        <v>90</v>
      </c>
      <c r="K18" s="8">
        <v>3685</v>
      </c>
      <c r="L18" s="8">
        <v>2215</v>
      </c>
      <c r="M18" s="10">
        <v>2135</v>
      </c>
      <c r="O18" s="25"/>
    </row>
    <row r="19" spans="1:15" x14ac:dyDescent="0.35">
      <c r="A19" s="18">
        <v>2022</v>
      </c>
      <c r="B19" s="8" t="s">
        <v>116</v>
      </c>
      <c r="C19" s="8">
        <v>370</v>
      </c>
      <c r="D19" s="8">
        <v>790</v>
      </c>
      <c r="E19" s="8">
        <v>670</v>
      </c>
      <c r="F19" s="8">
        <v>1910</v>
      </c>
      <c r="G19" s="8">
        <v>1775</v>
      </c>
      <c r="H19" s="8">
        <v>655</v>
      </c>
      <c r="I19" s="8">
        <v>335</v>
      </c>
      <c r="J19" s="8">
        <v>90</v>
      </c>
      <c r="K19" s="8">
        <v>6595</v>
      </c>
      <c r="L19" s="8">
        <v>4275</v>
      </c>
      <c r="M19" s="10">
        <v>4130</v>
      </c>
      <c r="O19" s="25"/>
    </row>
    <row r="20" spans="1:15" x14ac:dyDescent="0.35">
      <c r="A20" s="18">
        <v>2022</v>
      </c>
      <c r="B20" s="8" t="s">
        <v>117</v>
      </c>
      <c r="C20" s="8">
        <v>320</v>
      </c>
      <c r="D20" s="8">
        <v>830</v>
      </c>
      <c r="E20" s="8">
        <v>765</v>
      </c>
      <c r="F20" s="8">
        <v>1930</v>
      </c>
      <c r="G20" s="8">
        <v>2015</v>
      </c>
      <c r="H20" s="8">
        <v>850</v>
      </c>
      <c r="I20" s="8">
        <v>700</v>
      </c>
      <c r="J20" s="8">
        <v>310</v>
      </c>
      <c r="K20" s="8">
        <v>7720</v>
      </c>
      <c r="L20" s="8">
        <v>4620</v>
      </c>
      <c r="M20" s="10">
        <v>4450</v>
      </c>
      <c r="O20" s="25"/>
    </row>
    <row r="21" spans="1:15" x14ac:dyDescent="0.35">
      <c r="A21" s="18">
        <v>2022</v>
      </c>
      <c r="B21" s="8" t="s">
        <v>118</v>
      </c>
      <c r="C21" s="8">
        <v>115</v>
      </c>
      <c r="D21" s="8">
        <v>330</v>
      </c>
      <c r="E21" s="8">
        <v>255</v>
      </c>
      <c r="F21" s="8">
        <v>720</v>
      </c>
      <c r="G21" s="8">
        <v>790</v>
      </c>
      <c r="H21" s="8">
        <v>395</v>
      </c>
      <c r="I21" s="8">
        <v>265</v>
      </c>
      <c r="J21" s="8">
        <v>80</v>
      </c>
      <c r="K21" s="8">
        <v>2950</v>
      </c>
      <c r="L21" s="8">
        <v>1730</v>
      </c>
      <c r="M21" s="10">
        <v>1665</v>
      </c>
      <c r="O21" s="25"/>
    </row>
    <row r="22" spans="1:15" x14ac:dyDescent="0.35">
      <c r="A22" s="18">
        <v>2022</v>
      </c>
      <c r="B22" s="8" t="s">
        <v>119</v>
      </c>
      <c r="C22" s="8">
        <v>350</v>
      </c>
      <c r="D22" s="8">
        <v>835</v>
      </c>
      <c r="E22" s="8">
        <v>365</v>
      </c>
      <c r="F22" s="8">
        <v>1665</v>
      </c>
      <c r="G22" s="8">
        <v>775</v>
      </c>
      <c r="H22" s="8">
        <v>115</v>
      </c>
      <c r="I22" s="8">
        <v>40</v>
      </c>
      <c r="J22" s="8">
        <v>15</v>
      </c>
      <c r="K22" s="8">
        <v>4155</v>
      </c>
      <c r="L22" s="8">
        <v>2740</v>
      </c>
      <c r="M22" s="10">
        <v>2655</v>
      </c>
      <c r="O22" s="25"/>
    </row>
    <row r="23" spans="1:15" x14ac:dyDescent="0.35">
      <c r="A23" s="18">
        <v>2022</v>
      </c>
      <c r="B23" s="8" t="s">
        <v>120</v>
      </c>
      <c r="C23" s="8">
        <v>510</v>
      </c>
      <c r="D23" s="8">
        <v>1195</v>
      </c>
      <c r="E23" s="8">
        <v>990</v>
      </c>
      <c r="F23" s="8">
        <v>2680</v>
      </c>
      <c r="G23" s="8">
        <v>2870</v>
      </c>
      <c r="H23" s="8">
        <v>1310</v>
      </c>
      <c r="I23" s="8">
        <v>940</v>
      </c>
      <c r="J23" s="8">
        <v>345</v>
      </c>
      <c r="K23" s="8">
        <v>10835</v>
      </c>
      <c r="L23" s="8">
        <v>6425</v>
      </c>
      <c r="M23" s="10">
        <v>6245</v>
      </c>
      <c r="O23" s="25"/>
    </row>
    <row r="24" spans="1:15" x14ac:dyDescent="0.35">
      <c r="A24" s="18">
        <v>2022</v>
      </c>
      <c r="B24" s="8" t="s">
        <v>121</v>
      </c>
      <c r="C24" s="8">
        <v>630</v>
      </c>
      <c r="D24" s="8">
        <v>1280</v>
      </c>
      <c r="E24" s="8">
        <v>1155</v>
      </c>
      <c r="F24" s="8">
        <v>3385</v>
      </c>
      <c r="G24" s="8">
        <v>3095</v>
      </c>
      <c r="H24" s="8">
        <v>1000</v>
      </c>
      <c r="I24" s="8">
        <v>795</v>
      </c>
      <c r="J24" s="8">
        <v>305</v>
      </c>
      <c r="K24" s="8">
        <v>11645</v>
      </c>
      <c r="L24" s="8">
        <v>7515</v>
      </c>
      <c r="M24" s="10">
        <v>7300</v>
      </c>
      <c r="O24" s="25"/>
    </row>
    <row r="25" spans="1:15" x14ac:dyDescent="0.35">
      <c r="A25" s="18">
        <v>2022</v>
      </c>
      <c r="B25" s="8" t="s">
        <v>122</v>
      </c>
      <c r="C25" s="8">
        <v>485</v>
      </c>
      <c r="D25" s="8">
        <v>1230</v>
      </c>
      <c r="E25" s="8">
        <v>1060</v>
      </c>
      <c r="F25" s="8">
        <v>2555</v>
      </c>
      <c r="G25" s="8">
        <v>2900</v>
      </c>
      <c r="H25" s="8">
        <v>1220</v>
      </c>
      <c r="I25" s="8">
        <v>930</v>
      </c>
      <c r="J25" s="8">
        <v>280</v>
      </c>
      <c r="K25" s="8">
        <v>10660</v>
      </c>
      <c r="L25" s="8">
        <v>6390</v>
      </c>
      <c r="M25" s="10">
        <v>6155</v>
      </c>
      <c r="O25" s="25"/>
    </row>
    <row r="26" spans="1:15" x14ac:dyDescent="0.35">
      <c r="A26" s="18">
        <v>2022</v>
      </c>
      <c r="B26" s="8" t="s">
        <v>123</v>
      </c>
      <c r="C26" s="8">
        <v>270</v>
      </c>
      <c r="D26" s="8">
        <v>685</v>
      </c>
      <c r="E26" s="8">
        <v>545</v>
      </c>
      <c r="F26" s="8">
        <v>1275</v>
      </c>
      <c r="G26" s="8">
        <v>2105</v>
      </c>
      <c r="H26" s="8">
        <v>845</v>
      </c>
      <c r="I26" s="8">
        <v>545</v>
      </c>
      <c r="J26" s="8">
        <v>175</v>
      </c>
      <c r="K26" s="8">
        <v>6445</v>
      </c>
      <c r="L26" s="8">
        <v>3855</v>
      </c>
      <c r="M26" s="10">
        <v>3715</v>
      </c>
      <c r="O26" s="25"/>
    </row>
    <row r="27" spans="1:15" x14ac:dyDescent="0.35">
      <c r="A27" s="18">
        <v>2022</v>
      </c>
      <c r="B27" s="8" t="s">
        <v>124</v>
      </c>
      <c r="C27" s="8">
        <v>480</v>
      </c>
      <c r="D27" s="8">
        <v>835</v>
      </c>
      <c r="E27" s="8">
        <v>625</v>
      </c>
      <c r="F27" s="8">
        <v>2155</v>
      </c>
      <c r="G27" s="8">
        <v>1610</v>
      </c>
      <c r="H27" s="8">
        <v>460</v>
      </c>
      <c r="I27" s="8">
        <v>260</v>
      </c>
      <c r="J27" s="8">
        <v>60</v>
      </c>
      <c r="K27" s="8">
        <v>6490</v>
      </c>
      <c r="L27" s="8">
        <v>4325</v>
      </c>
      <c r="M27" s="10">
        <v>4195</v>
      </c>
      <c r="O27" s="25"/>
    </row>
    <row r="28" spans="1:15" x14ac:dyDescent="0.35">
      <c r="A28" s="18">
        <v>2022</v>
      </c>
      <c r="B28" s="8" t="s">
        <v>125</v>
      </c>
      <c r="C28" s="8">
        <v>450</v>
      </c>
      <c r="D28" s="8">
        <v>805</v>
      </c>
      <c r="E28" s="8">
        <v>640</v>
      </c>
      <c r="F28" s="8">
        <v>1840</v>
      </c>
      <c r="G28" s="8">
        <v>2185</v>
      </c>
      <c r="H28" s="8">
        <v>920</v>
      </c>
      <c r="I28" s="8">
        <v>670</v>
      </c>
      <c r="J28" s="8">
        <v>215</v>
      </c>
      <c r="K28" s="8">
        <v>7730</v>
      </c>
      <c r="L28" s="8">
        <v>4595</v>
      </c>
      <c r="M28" s="10">
        <v>4445</v>
      </c>
      <c r="O28" s="25"/>
    </row>
    <row r="29" spans="1:15" x14ac:dyDescent="0.35">
      <c r="A29" s="18">
        <v>2022</v>
      </c>
      <c r="B29" s="8" t="s">
        <v>126</v>
      </c>
      <c r="C29" s="8">
        <v>625</v>
      </c>
      <c r="D29" s="8">
        <v>1430</v>
      </c>
      <c r="E29" s="8">
        <v>1115</v>
      </c>
      <c r="F29" s="8">
        <v>2875</v>
      </c>
      <c r="G29" s="8">
        <v>2975</v>
      </c>
      <c r="H29" s="8">
        <v>1165</v>
      </c>
      <c r="I29" s="8">
        <v>745</v>
      </c>
      <c r="J29" s="8">
        <v>240</v>
      </c>
      <c r="K29" s="8">
        <v>11170</v>
      </c>
      <c r="L29" s="8">
        <v>6840</v>
      </c>
      <c r="M29" s="10">
        <v>6570</v>
      </c>
      <c r="O29" s="25"/>
    </row>
    <row r="30" spans="1:15" x14ac:dyDescent="0.35">
      <c r="A30" s="20">
        <v>2022</v>
      </c>
      <c r="B30" s="17" t="s">
        <v>30</v>
      </c>
      <c r="C30" s="17">
        <v>9620</v>
      </c>
      <c r="D30" s="17">
        <v>21405</v>
      </c>
      <c r="E30" s="17">
        <v>17380</v>
      </c>
      <c r="F30" s="17">
        <v>47415</v>
      </c>
      <c r="G30" s="17">
        <v>49820</v>
      </c>
      <c r="H30" s="17">
        <v>19225</v>
      </c>
      <c r="I30" s="17">
        <v>13575</v>
      </c>
      <c r="J30" s="17">
        <v>4565</v>
      </c>
      <c r="K30" s="17">
        <v>183005</v>
      </c>
      <c r="L30" s="17">
        <v>112615</v>
      </c>
      <c r="M30" s="21">
        <v>108670</v>
      </c>
      <c r="O30" s="25"/>
    </row>
    <row r="31" spans="1:15" x14ac:dyDescent="0.35">
      <c r="A31" s="18">
        <v>2026</v>
      </c>
      <c r="B31" s="8" t="s">
        <v>101</v>
      </c>
      <c r="C31" s="8">
        <v>150</v>
      </c>
      <c r="D31" s="8">
        <v>350</v>
      </c>
      <c r="E31" s="8">
        <v>360</v>
      </c>
      <c r="F31" s="8">
        <v>705</v>
      </c>
      <c r="G31" s="8">
        <v>1130</v>
      </c>
      <c r="H31" s="8">
        <v>510</v>
      </c>
      <c r="I31" s="8">
        <v>385</v>
      </c>
      <c r="J31" s="8">
        <v>100</v>
      </c>
      <c r="K31" s="8">
        <v>3685</v>
      </c>
      <c r="L31" s="8">
        <v>2160</v>
      </c>
      <c r="M31" s="10">
        <v>2070</v>
      </c>
      <c r="O31" s="25"/>
    </row>
    <row r="32" spans="1:15" x14ac:dyDescent="0.35">
      <c r="A32" s="18">
        <v>2026</v>
      </c>
      <c r="B32" s="8" t="s">
        <v>102</v>
      </c>
      <c r="C32" s="8">
        <v>630</v>
      </c>
      <c r="D32" s="8">
        <v>1300</v>
      </c>
      <c r="E32" s="8">
        <v>940</v>
      </c>
      <c r="F32" s="8">
        <v>2900</v>
      </c>
      <c r="G32" s="8">
        <v>2315</v>
      </c>
      <c r="H32" s="8">
        <v>710</v>
      </c>
      <c r="I32" s="8">
        <v>615</v>
      </c>
      <c r="J32" s="8">
        <v>220</v>
      </c>
      <c r="K32" s="8">
        <v>9625</v>
      </c>
      <c r="L32" s="8">
        <v>6030</v>
      </c>
      <c r="M32" s="10">
        <v>5775</v>
      </c>
      <c r="O32" s="25"/>
    </row>
    <row r="33" spans="1:15" x14ac:dyDescent="0.35">
      <c r="A33" s="18">
        <v>2026</v>
      </c>
      <c r="B33" s="8" t="s">
        <v>103</v>
      </c>
      <c r="C33" s="8">
        <v>165</v>
      </c>
      <c r="D33" s="8">
        <v>360</v>
      </c>
      <c r="E33" s="8">
        <v>315</v>
      </c>
      <c r="F33" s="8">
        <v>740</v>
      </c>
      <c r="G33" s="8">
        <v>1025</v>
      </c>
      <c r="H33" s="8">
        <v>485</v>
      </c>
      <c r="I33" s="8">
        <v>480</v>
      </c>
      <c r="J33" s="8">
        <v>150</v>
      </c>
      <c r="K33" s="8">
        <v>3715</v>
      </c>
      <c r="L33" s="8">
        <v>2035</v>
      </c>
      <c r="M33" s="10">
        <v>1955</v>
      </c>
      <c r="O33" s="25"/>
    </row>
    <row r="34" spans="1:15" x14ac:dyDescent="0.35">
      <c r="A34" s="18">
        <v>2026</v>
      </c>
      <c r="B34" s="8" t="s">
        <v>104</v>
      </c>
      <c r="C34" s="8">
        <v>200</v>
      </c>
      <c r="D34" s="8">
        <v>505</v>
      </c>
      <c r="E34" s="8">
        <v>375</v>
      </c>
      <c r="F34" s="8">
        <v>1000</v>
      </c>
      <c r="G34" s="8">
        <v>1080</v>
      </c>
      <c r="H34" s="8">
        <v>490</v>
      </c>
      <c r="I34" s="8">
        <v>380</v>
      </c>
      <c r="J34" s="8">
        <v>90</v>
      </c>
      <c r="K34" s="8">
        <v>4115</v>
      </c>
      <c r="L34" s="8">
        <v>2410</v>
      </c>
      <c r="M34" s="10">
        <v>2310</v>
      </c>
      <c r="O34" s="25"/>
    </row>
    <row r="35" spans="1:15" x14ac:dyDescent="0.35">
      <c r="A35" s="18">
        <v>2026</v>
      </c>
      <c r="B35" s="8" t="s">
        <v>105</v>
      </c>
      <c r="C35" s="8">
        <v>660</v>
      </c>
      <c r="D35" s="8">
        <v>1300</v>
      </c>
      <c r="E35" s="8">
        <v>1005</v>
      </c>
      <c r="F35" s="8">
        <v>3035</v>
      </c>
      <c r="G35" s="8">
        <v>2840</v>
      </c>
      <c r="H35" s="8">
        <v>1055</v>
      </c>
      <c r="I35" s="8">
        <v>850</v>
      </c>
      <c r="J35" s="8">
        <v>215</v>
      </c>
      <c r="K35" s="8">
        <v>10955</v>
      </c>
      <c r="L35" s="8">
        <v>6730</v>
      </c>
      <c r="M35" s="10">
        <v>6510</v>
      </c>
      <c r="O35" s="25"/>
    </row>
    <row r="36" spans="1:15" x14ac:dyDescent="0.35">
      <c r="A36" s="18">
        <v>2026</v>
      </c>
      <c r="B36" s="8" t="s">
        <v>106</v>
      </c>
      <c r="C36" s="8">
        <v>150</v>
      </c>
      <c r="D36" s="8">
        <v>355</v>
      </c>
      <c r="E36" s="8">
        <v>315</v>
      </c>
      <c r="F36" s="8">
        <v>705</v>
      </c>
      <c r="G36" s="8">
        <v>1020</v>
      </c>
      <c r="H36" s="8">
        <v>435</v>
      </c>
      <c r="I36" s="8">
        <v>295</v>
      </c>
      <c r="J36" s="8">
        <v>90</v>
      </c>
      <c r="K36" s="8">
        <v>3360</v>
      </c>
      <c r="L36" s="8">
        <v>1990</v>
      </c>
      <c r="M36" s="10">
        <v>1895</v>
      </c>
      <c r="O36" s="25"/>
    </row>
    <row r="37" spans="1:15" x14ac:dyDescent="0.35">
      <c r="A37" s="18">
        <v>2026</v>
      </c>
      <c r="B37" s="8" t="s">
        <v>107</v>
      </c>
      <c r="C37" s="8">
        <v>135</v>
      </c>
      <c r="D37" s="8">
        <v>310</v>
      </c>
      <c r="E37" s="8">
        <v>330</v>
      </c>
      <c r="F37" s="8">
        <v>1030</v>
      </c>
      <c r="G37" s="8">
        <v>1495</v>
      </c>
      <c r="H37" s="8">
        <v>575</v>
      </c>
      <c r="I37" s="8">
        <v>460</v>
      </c>
      <c r="J37" s="8">
        <v>115</v>
      </c>
      <c r="K37" s="8">
        <v>4455</v>
      </c>
      <c r="L37" s="8">
        <v>2810</v>
      </c>
      <c r="M37" s="10">
        <v>2740</v>
      </c>
      <c r="O37" s="25"/>
    </row>
    <row r="38" spans="1:15" x14ac:dyDescent="0.35">
      <c r="A38" s="18">
        <v>2026</v>
      </c>
      <c r="B38" s="8" t="s">
        <v>108</v>
      </c>
      <c r="C38" s="8">
        <v>380</v>
      </c>
      <c r="D38" s="8">
        <v>760</v>
      </c>
      <c r="E38" s="8">
        <v>610</v>
      </c>
      <c r="F38" s="8">
        <v>1820</v>
      </c>
      <c r="G38" s="8">
        <v>1625</v>
      </c>
      <c r="H38" s="8">
        <v>745</v>
      </c>
      <c r="I38" s="8">
        <v>670</v>
      </c>
      <c r="J38" s="8">
        <v>240</v>
      </c>
      <c r="K38" s="8">
        <v>6850</v>
      </c>
      <c r="L38" s="8">
        <v>3990</v>
      </c>
      <c r="M38" s="10">
        <v>3830</v>
      </c>
      <c r="O38" s="25"/>
    </row>
    <row r="39" spans="1:15" x14ac:dyDescent="0.35">
      <c r="A39" s="18">
        <v>2026</v>
      </c>
      <c r="B39" s="8" t="s">
        <v>109</v>
      </c>
      <c r="C39" s="8">
        <v>370</v>
      </c>
      <c r="D39" s="8">
        <v>690</v>
      </c>
      <c r="E39" s="8">
        <v>630</v>
      </c>
      <c r="F39" s="8">
        <v>1495</v>
      </c>
      <c r="G39" s="8">
        <v>2185</v>
      </c>
      <c r="H39" s="8">
        <v>980</v>
      </c>
      <c r="I39" s="8">
        <v>710</v>
      </c>
      <c r="J39" s="8">
        <v>200</v>
      </c>
      <c r="K39" s="8">
        <v>7265</v>
      </c>
      <c r="L39" s="8">
        <v>4225</v>
      </c>
      <c r="M39" s="10">
        <v>4060</v>
      </c>
      <c r="O39" s="25"/>
    </row>
    <row r="40" spans="1:15" x14ac:dyDescent="0.35">
      <c r="A40" s="18">
        <v>2026</v>
      </c>
      <c r="B40" s="8" t="s">
        <v>110</v>
      </c>
      <c r="C40" s="8">
        <v>265</v>
      </c>
      <c r="D40" s="8">
        <v>710</v>
      </c>
      <c r="E40" s="8">
        <v>585</v>
      </c>
      <c r="F40" s="8">
        <v>1740</v>
      </c>
      <c r="G40" s="8">
        <v>1800</v>
      </c>
      <c r="H40" s="8">
        <v>820</v>
      </c>
      <c r="I40" s="8">
        <v>710</v>
      </c>
      <c r="J40" s="8">
        <v>265</v>
      </c>
      <c r="K40" s="8">
        <v>6900</v>
      </c>
      <c r="L40" s="8">
        <v>4065</v>
      </c>
      <c r="M40" s="10">
        <v>3915</v>
      </c>
      <c r="O40" s="25"/>
    </row>
    <row r="41" spans="1:15" x14ac:dyDescent="0.35">
      <c r="A41" s="18">
        <v>2026</v>
      </c>
      <c r="B41" s="8" t="s">
        <v>111</v>
      </c>
      <c r="C41" s="8">
        <v>745</v>
      </c>
      <c r="D41" s="8">
        <v>1600</v>
      </c>
      <c r="E41" s="8">
        <v>1540</v>
      </c>
      <c r="F41" s="8">
        <v>4400</v>
      </c>
      <c r="G41" s="8">
        <v>2850</v>
      </c>
      <c r="H41" s="8">
        <v>805</v>
      </c>
      <c r="I41" s="8">
        <v>670</v>
      </c>
      <c r="J41" s="8">
        <v>315</v>
      </c>
      <c r="K41" s="8">
        <v>12925</v>
      </c>
      <c r="L41" s="8">
        <v>8635</v>
      </c>
      <c r="M41" s="10">
        <v>8300</v>
      </c>
      <c r="O41" s="25"/>
    </row>
    <row r="42" spans="1:15" x14ac:dyDescent="0.35">
      <c r="A42" s="18">
        <v>2026</v>
      </c>
      <c r="B42" s="8" t="s">
        <v>112</v>
      </c>
      <c r="C42" s="8">
        <v>140</v>
      </c>
      <c r="D42" s="8">
        <v>345</v>
      </c>
      <c r="E42" s="8">
        <v>335</v>
      </c>
      <c r="F42" s="8">
        <v>650</v>
      </c>
      <c r="G42" s="8">
        <v>1170</v>
      </c>
      <c r="H42" s="8">
        <v>465</v>
      </c>
      <c r="I42" s="8">
        <v>335</v>
      </c>
      <c r="J42" s="8">
        <v>110</v>
      </c>
      <c r="K42" s="8">
        <v>3545</v>
      </c>
      <c r="L42" s="8">
        <v>2110</v>
      </c>
      <c r="M42" s="10">
        <v>1990</v>
      </c>
      <c r="O42" s="25"/>
    </row>
    <row r="43" spans="1:15" x14ac:dyDescent="0.35">
      <c r="A43" s="18">
        <v>2026</v>
      </c>
      <c r="B43" s="8" t="s">
        <v>113</v>
      </c>
      <c r="C43" s="8">
        <v>670</v>
      </c>
      <c r="D43" s="8">
        <v>1340</v>
      </c>
      <c r="E43" s="8">
        <v>1160</v>
      </c>
      <c r="F43" s="8">
        <v>2980</v>
      </c>
      <c r="G43" s="8">
        <v>3265</v>
      </c>
      <c r="H43" s="8">
        <v>1320</v>
      </c>
      <c r="I43" s="8">
        <v>1030</v>
      </c>
      <c r="J43" s="8">
        <v>355</v>
      </c>
      <c r="K43" s="8">
        <v>12120</v>
      </c>
      <c r="L43" s="8">
        <v>7265</v>
      </c>
      <c r="M43" s="10">
        <v>6990</v>
      </c>
      <c r="O43" s="25"/>
    </row>
    <row r="44" spans="1:15" x14ac:dyDescent="0.35">
      <c r="A44" s="18">
        <v>2026</v>
      </c>
      <c r="B44" s="8" t="s">
        <v>114</v>
      </c>
      <c r="C44" s="8">
        <v>400</v>
      </c>
      <c r="D44" s="8">
        <v>815</v>
      </c>
      <c r="E44" s="8">
        <v>720</v>
      </c>
      <c r="F44" s="8">
        <v>1800</v>
      </c>
      <c r="G44" s="8">
        <v>2020</v>
      </c>
      <c r="H44" s="8">
        <v>750</v>
      </c>
      <c r="I44" s="8">
        <v>550</v>
      </c>
      <c r="J44" s="8">
        <v>190</v>
      </c>
      <c r="K44" s="8">
        <v>7245</v>
      </c>
      <c r="L44" s="8">
        <v>4470</v>
      </c>
      <c r="M44" s="10">
        <v>4295</v>
      </c>
      <c r="O44" s="25"/>
    </row>
    <row r="45" spans="1:15" x14ac:dyDescent="0.35">
      <c r="A45" s="18">
        <v>2026</v>
      </c>
      <c r="B45" s="8" t="s">
        <v>115</v>
      </c>
      <c r="C45" s="8">
        <v>200</v>
      </c>
      <c r="D45" s="8">
        <v>375</v>
      </c>
      <c r="E45" s="8">
        <v>350</v>
      </c>
      <c r="F45" s="8">
        <v>900</v>
      </c>
      <c r="G45" s="8">
        <v>1065</v>
      </c>
      <c r="H45" s="8">
        <v>500</v>
      </c>
      <c r="I45" s="8">
        <v>355</v>
      </c>
      <c r="J45" s="8">
        <v>100</v>
      </c>
      <c r="K45" s="8">
        <v>3840</v>
      </c>
      <c r="L45" s="8">
        <v>2280</v>
      </c>
      <c r="M45" s="10">
        <v>2190</v>
      </c>
      <c r="O45" s="25"/>
    </row>
    <row r="46" spans="1:15" x14ac:dyDescent="0.35">
      <c r="A46" s="18">
        <v>2026</v>
      </c>
      <c r="B46" s="8" t="s">
        <v>116</v>
      </c>
      <c r="C46" s="8">
        <v>370</v>
      </c>
      <c r="D46" s="8">
        <v>750</v>
      </c>
      <c r="E46" s="8">
        <v>660</v>
      </c>
      <c r="F46" s="8">
        <v>1910</v>
      </c>
      <c r="G46" s="8">
        <v>1730</v>
      </c>
      <c r="H46" s="8">
        <v>665</v>
      </c>
      <c r="I46" s="8">
        <v>375</v>
      </c>
      <c r="J46" s="8">
        <v>100</v>
      </c>
      <c r="K46" s="8">
        <v>6560</v>
      </c>
      <c r="L46" s="8">
        <v>4220</v>
      </c>
      <c r="M46" s="10">
        <v>4065</v>
      </c>
      <c r="O46" s="25"/>
    </row>
    <row r="47" spans="1:15" x14ac:dyDescent="0.35">
      <c r="A47" s="18">
        <v>2026</v>
      </c>
      <c r="B47" s="8" t="s">
        <v>117</v>
      </c>
      <c r="C47" s="8">
        <v>330</v>
      </c>
      <c r="D47" s="8">
        <v>810</v>
      </c>
      <c r="E47" s="8">
        <v>770</v>
      </c>
      <c r="F47" s="8">
        <v>1990</v>
      </c>
      <c r="G47" s="8">
        <v>1990</v>
      </c>
      <c r="H47" s="8">
        <v>870</v>
      </c>
      <c r="I47" s="8">
        <v>805</v>
      </c>
      <c r="J47" s="8">
        <v>345</v>
      </c>
      <c r="K47" s="8">
        <v>7910</v>
      </c>
      <c r="L47" s="8">
        <v>4660</v>
      </c>
      <c r="M47" s="10">
        <v>4475</v>
      </c>
      <c r="O47" s="25"/>
    </row>
    <row r="48" spans="1:15" x14ac:dyDescent="0.35">
      <c r="A48" s="18">
        <v>2026</v>
      </c>
      <c r="B48" s="8" t="s">
        <v>118</v>
      </c>
      <c r="C48" s="8">
        <v>120</v>
      </c>
      <c r="D48" s="8">
        <v>315</v>
      </c>
      <c r="E48" s="8">
        <v>255</v>
      </c>
      <c r="F48" s="8">
        <v>735</v>
      </c>
      <c r="G48" s="8">
        <v>775</v>
      </c>
      <c r="H48" s="8">
        <v>400</v>
      </c>
      <c r="I48" s="8">
        <v>305</v>
      </c>
      <c r="J48" s="8">
        <v>90</v>
      </c>
      <c r="K48" s="8">
        <v>2990</v>
      </c>
      <c r="L48" s="8">
        <v>1730</v>
      </c>
      <c r="M48" s="10">
        <v>1660</v>
      </c>
      <c r="O48" s="25"/>
    </row>
    <row r="49" spans="1:15" x14ac:dyDescent="0.35">
      <c r="A49" s="18">
        <v>2026</v>
      </c>
      <c r="B49" s="8" t="s">
        <v>119</v>
      </c>
      <c r="C49" s="8">
        <v>465</v>
      </c>
      <c r="D49" s="8">
        <v>1020</v>
      </c>
      <c r="E49" s="8">
        <v>550</v>
      </c>
      <c r="F49" s="8">
        <v>2295</v>
      </c>
      <c r="G49" s="8">
        <v>1095</v>
      </c>
      <c r="H49" s="8">
        <v>210</v>
      </c>
      <c r="I49" s="8">
        <v>100</v>
      </c>
      <c r="J49" s="8">
        <v>30</v>
      </c>
      <c r="K49" s="8">
        <v>5770</v>
      </c>
      <c r="L49" s="8">
        <v>3855</v>
      </c>
      <c r="M49" s="10">
        <v>3725</v>
      </c>
      <c r="O49" s="25"/>
    </row>
    <row r="50" spans="1:15" x14ac:dyDescent="0.35">
      <c r="A50" s="18">
        <v>2026</v>
      </c>
      <c r="B50" s="8" t="s">
        <v>120</v>
      </c>
      <c r="C50" s="8">
        <v>505</v>
      </c>
      <c r="D50" s="8">
        <v>1130</v>
      </c>
      <c r="E50" s="8">
        <v>970</v>
      </c>
      <c r="F50" s="8">
        <v>2675</v>
      </c>
      <c r="G50" s="8">
        <v>2790</v>
      </c>
      <c r="H50" s="8">
        <v>1325</v>
      </c>
      <c r="I50" s="8">
        <v>1065</v>
      </c>
      <c r="J50" s="8">
        <v>385</v>
      </c>
      <c r="K50" s="8">
        <v>10840</v>
      </c>
      <c r="L50" s="8">
        <v>6320</v>
      </c>
      <c r="M50" s="10">
        <v>6130</v>
      </c>
      <c r="O50" s="25"/>
    </row>
    <row r="51" spans="1:15" x14ac:dyDescent="0.35">
      <c r="A51" s="18">
        <v>2026</v>
      </c>
      <c r="B51" s="8" t="s">
        <v>121</v>
      </c>
      <c r="C51" s="8">
        <v>640</v>
      </c>
      <c r="D51" s="8">
        <v>1245</v>
      </c>
      <c r="E51" s="8">
        <v>1165</v>
      </c>
      <c r="F51" s="8">
        <v>3470</v>
      </c>
      <c r="G51" s="8">
        <v>3055</v>
      </c>
      <c r="H51" s="8">
        <v>1020</v>
      </c>
      <c r="I51" s="8">
        <v>915</v>
      </c>
      <c r="J51" s="8">
        <v>340</v>
      </c>
      <c r="K51" s="8">
        <v>11845</v>
      </c>
      <c r="L51" s="8">
        <v>7555</v>
      </c>
      <c r="M51" s="10">
        <v>7325</v>
      </c>
      <c r="O51" s="25"/>
    </row>
    <row r="52" spans="1:15" x14ac:dyDescent="0.35">
      <c r="A52" s="18">
        <v>2026</v>
      </c>
      <c r="B52" s="8" t="s">
        <v>122</v>
      </c>
      <c r="C52" s="8">
        <v>510</v>
      </c>
      <c r="D52" s="8">
        <v>1220</v>
      </c>
      <c r="E52" s="8">
        <v>1095</v>
      </c>
      <c r="F52" s="8">
        <v>2695</v>
      </c>
      <c r="G52" s="8">
        <v>2895</v>
      </c>
      <c r="H52" s="8">
        <v>1250</v>
      </c>
      <c r="I52" s="8">
        <v>1065</v>
      </c>
      <c r="J52" s="8">
        <v>315</v>
      </c>
      <c r="K52" s="8">
        <v>11040</v>
      </c>
      <c r="L52" s="8">
        <v>6545</v>
      </c>
      <c r="M52" s="10">
        <v>6290</v>
      </c>
      <c r="O52" s="25"/>
    </row>
    <row r="53" spans="1:15" x14ac:dyDescent="0.35">
      <c r="A53" s="18">
        <v>2026</v>
      </c>
      <c r="B53" s="8" t="s">
        <v>123</v>
      </c>
      <c r="C53" s="8">
        <v>295</v>
      </c>
      <c r="D53" s="8">
        <v>705</v>
      </c>
      <c r="E53" s="8">
        <v>590</v>
      </c>
      <c r="F53" s="8">
        <v>1430</v>
      </c>
      <c r="G53" s="8">
        <v>2140</v>
      </c>
      <c r="H53" s="8">
        <v>880</v>
      </c>
      <c r="I53" s="8">
        <v>630</v>
      </c>
      <c r="J53" s="8">
        <v>195</v>
      </c>
      <c r="K53" s="8">
        <v>6860</v>
      </c>
      <c r="L53" s="8">
        <v>4075</v>
      </c>
      <c r="M53" s="10">
        <v>3915</v>
      </c>
      <c r="O53" s="25"/>
    </row>
    <row r="54" spans="1:15" x14ac:dyDescent="0.35">
      <c r="A54" s="18">
        <v>2026</v>
      </c>
      <c r="B54" s="8" t="s">
        <v>124</v>
      </c>
      <c r="C54" s="8">
        <v>585</v>
      </c>
      <c r="D54" s="8">
        <v>1010</v>
      </c>
      <c r="E54" s="8">
        <v>790</v>
      </c>
      <c r="F54" s="8">
        <v>2740</v>
      </c>
      <c r="G54" s="8">
        <v>1885</v>
      </c>
      <c r="H54" s="8">
        <v>555</v>
      </c>
      <c r="I54" s="8">
        <v>350</v>
      </c>
      <c r="J54" s="8">
        <v>80</v>
      </c>
      <c r="K54" s="8">
        <v>7995</v>
      </c>
      <c r="L54" s="8">
        <v>5325</v>
      </c>
      <c r="M54" s="10">
        <v>5155</v>
      </c>
      <c r="O54" s="25"/>
    </row>
    <row r="55" spans="1:15" x14ac:dyDescent="0.35">
      <c r="A55" s="18">
        <v>2026</v>
      </c>
      <c r="B55" s="8" t="s">
        <v>125</v>
      </c>
      <c r="C55" s="8">
        <v>450</v>
      </c>
      <c r="D55" s="8">
        <v>775</v>
      </c>
      <c r="E55" s="8">
        <v>645</v>
      </c>
      <c r="F55" s="8">
        <v>1870</v>
      </c>
      <c r="G55" s="8">
        <v>2155</v>
      </c>
      <c r="H55" s="8">
        <v>935</v>
      </c>
      <c r="I55" s="8">
        <v>760</v>
      </c>
      <c r="J55" s="8">
        <v>240</v>
      </c>
      <c r="K55" s="8">
        <v>7835</v>
      </c>
      <c r="L55" s="8">
        <v>4600</v>
      </c>
      <c r="M55" s="10">
        <v>4435</v>
      </c>
      <c r="O55" s="25"/>
    </row>
    <row r="56" spans="1:15" x14ac:dyDescent="0.35">
      <c r="A56" s="18">
        <v>2026</v>
      </c>
      <c r="B56" s="8" t="s">
        <v>126</v>
      </c>
      <c r="C56" s="8">
        <v>615</v>
      </c>
      <c r="D56" s="8">
        <v>1345</v>
      </c>
      <c r="E56" s="8">
        <v>1105</v>
      </c>
      <c r="F56" s="8">
        <v>2870</v>
      </c>
      <c r="G56" s="8">
        <v>2890</v>
      </c>
      <c r="H56" s="8">
        <v>1180</v>
      </c>
      <c r="I56" s="8">
        <v>845</v>
      </c>
      <c r="J56" s="8">
        <v>265</v>
      </c>
      <c r="K56" s="8">
        <v>11120</v>
      </c>
      <c r="L56" s="8">
        <v>6735</v>
      </c>
      <c r="M56" s="10">
        <v>6445</v>
      </c>
      <c r="O56" s="25"/>
    </row>
    <row r="57" spans="1:15" x14ac:dyDescent="0.35">
      <c r="A57" s="20">
        <v>2026</v>
      </c>
      <c r="B57" s="17" t="s">
        <v>30</v>
      </c>
      <c r="C57" s="17">
        <v>10120</v>
      </c>
      <c r="D57" s="17">
        <v>21435</v>
      </c>
      <c r="E57" s="17">
        <v>18155</v>
      </c>
      <c r="F57" s="17">
        <v>50580</v>
      </c>
      <c r="G57" s="17">
        <v>50290</v>
      </c>
      <c r="H57" s="17">
        <v>19930</v>
      </c>
      <c r="I57" s="17">
        <v>15710</v>
      </c>
      <c r="J57" s="17">
        <v>5150</v>
      </c>
      <c r="K57" s="17">
        <v>191375</v>
      </c>
      <c r="L57" s="17">
        <v>116830</v>
      </c>
      <c r="M57" s="21">
        <v>112445</v>
      </c>
      <c r="O57" s="25"/>
    </row>
    <row r="58" spans="1:15" x14ac:dyDescent="0.35">
      <c r="A58" s="18">
        <v>2031</v>
      </c>
      <c r="B58" s="8" t="s">
        <v>101</v>
      </c>
      <c r="C58" s="8">
        <v>155</v>
      </c>
      <c r="D58" s="8">
        <v>335</v>
      </c>
      <c r="E58" s="8">
        <v>365</v>
      </c>
      <c r="F58" s="8">
        <v>730</v>
      </c>
      <c r="G58" s="8">
        <v>1100</v>
      </c>
      <c r="H58" s="8">
        <v>575</v>
      </c>
      <c r="I58" s="8">
        <v>390</v>
      </c>
      <c r="J58" s="8">
        <v>125</v>
      </c>
      <c r="K58" s="8">
        <v>3775</v>
      </c>
      <c r="L58" s="8">
        <v>2165</v>
      </c>
      <c r="M58" s="10">
        <v>2070</v>
      </c>
      <c r="O58" s="25"/>
    </row>
    <row r="59" spans="1:15" x14ac:dyDescent="0.35">
      <c r="A59" s="18">
        <v>2031</v>
      </c>
      <c r="B59" s="8" t="s">
        <v>102</v>
      </c>
      <c r="C59" s="8">
        <v>640</v>
      </c>
      <c r="D59" s="8">
        <v>1235</v>
      </c>
      <c r="E59" s="8">
        <v>960</v>
      </c>
      <c r="F59" s="8">
        <v>2915</v>
      </c>
      <c r="G59" s="8">
        <v>2285</v>
      </c>
      <c r="H59" s="8">
        <v>805</v>
      </c>
      <c r="I59" s="8">
        <v>630</v>
      </c>
      <c r="J59" s="8">
        <v>280</v>
      </c>
      <c r="K59" s="8">
        <v>9750</v>
      </c>
      <c r="L59" s="8">
        <v>6035</v>
      </c>
      <c r="M59" s="10">
        <v>5780</v>
      </c>
      <c r="O59" s="25"/>
    </row>
    <row r="60" spans="1:15" x14ac:dyDescent="0.35">
      <c r="A60" s="18">
        <v>2031</v>
      </c>
      <c r="B60" s="8" t="s">
        <v>103</v>
      </c>
      <c r="C60" s="8">
        <v>190</v>
      </c>
      <c r="D60" s="8">
        <v>390</v>
      </c>
      <c r="E60" s="8">
        <v>360</v>
      </c>
      <c r="F60" s="8">
        <v>880</v>
      </c>
      <c r="G60" s="8">
        <v>1075</v>
      </c>
      <c r="H60" s="8">
        <v>570</v>
      </c>
      <c r="I60" s="8">
        <v>495</v>
      </c>
      <c r="J60" s="8">
        <v>190</v>
      </c>
      <c r="K60" s="8">
        <v>4145</v>
      </c>
      <c r="L60" s="8">
        <v>2265</v>
      </c>
      <c r="M60" s="10">
        <v>2180</v>
      </c>
      <c r="O60" s="25"/>
    </row>
    <row r="61" spans="1:15" x14ac:dyDescent="0.35">
      <c r="A61" s="18">
        <v>2031</v>
      </c>
      <c r="B61" s="8" t="s">
        <v>104</v>
      </c>
      <c r="C61" s="8">
        <v>210</v>
      </c>
      <c r="D61" s="8">
        <v>490</v>
      </c>
      <c r="E61" s="8">
        <v>390</v>
      </c>
      <c r="F61" s="8">
        <v>1050</v>
      </c>
      <c r="G61" s="8">
        <v>1080</v>
      </c>
      <c r="H61" s="8">
        <v>560</v>
      </c>
      <c r="I61" s="8">
        <v>380</v>
      </c>
      <c r="J61" s="8">
        <v>115</v>
      </c>
      <c r="K61" s="8">
        <v>4275</v>
      </c>
      <c r="L61" s="8">
        <v>2475</v>
      </c>
      <c r="M61" s="10">
        <v>2370</v>
      </c>
      <c r="O61" s="25"/>
    </row>
    <row r="62" spans="1:15" x14ac:dyDescent="0.35">
      <c r="A62" s="18">
        <v>2031</v>
      </c>
      <c r="B62" s="8" t="s">
        <v>105</v>
      </c>
      <c r="C62" s="8">
        <v>675</v>
      </c>
      <c r="D62" s="8">
        <v>1240</v>
      </c>
      <c r="E62" s="8">
        <v>1025</v>
      </c>
      <c r="F62" s="8">
        <v>3055</v>
      </c>
      <c r="G62" s="8">
        <v>2795</v>
      </c>
      <c r="H62" s="8">
        <v>1200</v>
      </c>
      <c r="I62" s="8">
        <v>870</v>
      </c>
      <c r="J62" s="8">
        <v>270</v>
      </c>
      <c r="K62" s="8">
        <v>11130</v>
      </c>
      <c r="L62" s="8">
        <v>6730</v>
      </c>
      <c r="M62" s="10">
        <v>6510</v>
      </c>
      <c r="O62" s="25"/>
    </row>
    <row r="63" spans="1:15" x14ac:dyDescent="0.35">
      <c r="A63" s="18">
        <v>2031</v>
      </c>
      <c r="B63" s="8" t="s">
        <v>106</v>
      </c>
      <c r="C63" s="8">
        <v>160</v>
      </c>
      <c r="D63" s="8">
        <v>350</v>
      </c>
      <c r="E63" s="8">
        <v>330</v>
      </c>
      <c r="F63" s="8">
        <v>750</v>
      </c>
      <c r="G63" s="8">
        <v>1010</v>
      </c>
      <c r="H63" s="8">
        <v>495</v>
      </c>
      <c r="I63" s="8">
        <v>305</v>
      </c>
      <c r="J63" s="8">
        <v>110</v>
      </c>
      <c r="K63" s="8">
        <v>3505</v>
      </c>
      <c r="L63" s="8">
        <v>2040</v>
      </c>
      <c r="M63" s="10">
        <v>1945</v>
      </c>
      <c r="O63" s="25"/>
    </row>
    <row r="64" spans="1:15" x14ac:dyDescent="0.35">
      <c r="A64" s="18">
        <v>2031</v>
      </c>
      <c r="B64" s="8" t="s">
        <v>107</v>
      </c>
      <c r="C64" s="8">
        <v>140</v>
      </c>
      <c r="D64" s="8">
        <v>295</v>
      </c>
      <c r="E64" s="8">
        <v>335</v>
      </c>
      <c r="F64" s="8">
        <v>1035</v>
      </c>
      <c r="G64" s="8">
        <v>1440</v>
      </c>
      <c r="H64" s="8">
        <v>645</v>
      </c>
      <c r="I64" s="8">
        <v>460</v>
      </c>
      <c r="J64" s="8">
        <v>145</v>
      </c>
      <c r="K64" s="8">
        <v>4500</v>
      </c>
      <c r="L64" s="8">
        <v>2765</v>
      </c>
      <c r="M64" s="10">
        <v>2695</v>
      </c>
      <c r="O64" s="25"/>
    </row>
    <row r="65" spans="1:15" x14ac:dyDescent="0.35">
      <c r="A65" s="18">
        <v>2031</v>
      </c>
      <c r="B65" s="8" t="s">
        <v>108</v>
      </c>
      <c r="C65" s="8">
        <v>395</v>
      </c>
      <c r="D65" s="8">
        <v>735</v>
      </c>
      <c r="E65" s="8">
        <v>630</v>
      </c>
      <c r="F65" s="8">
        <v>1855</v>
      </c>
      <c r="G65" s="8">
        <v>1620</v>
      </c>
      <c r="H65" s="8">
        <v>845</v>
      </c>
      <c r="I65" s="8">
        <v>685</v>
      </c>
      <c r="J65" s="8">
        <v>305</v>
      </c>
      <c r="K65" s="8">
        <v>7070</v>
      </c>
      <c r="L65" s="8">
        <v>4040</v>
      </c>
      <c r="M65" s="10">
        <v>3880</v>
      </c>
      <c r="O65" s="25"/>
    </row>
    <row r="66" spans="1:15" x14ac:dyDescent="0.35">
      <c r="A66" s="18">
        <v>2031</v>
      </c>
      <c r="B66" s="8" t="s">
        <v>109</v>
      </c>
      <c r="C66" s="8">
        <v>380</v>
      </c>
      <c r="D66" s="8">
        <v>655</v>
      </c>
      <c r="E66" s="8">
        <v>640</v>
      </c>
      <c r="F66" s="8">
        <v>1510</v>
      </c>
      <c r="G66" s="8">
        <v>2130</v>
      </c>
      <c r="H66" s="8">
        <v>1110</v>
      </c>
      <c r="I66" s="8">
        <v>720</v>
      </c>
      <c r="J66" s="8">
        <v>250</v>
      </c>
      <c r="K66" s="8">
        <v>7395</v>
      </c>
      <c r="L66" s="8">
        <v>4195</v>
      </c>
      <c r="M66" s="10">
        <v>4035</v>
      </c>
      <c r="O66" s="25"/>
    </row>
    <row r="67" spans="1:15" x14ac:dyDescent="0.35">
      <c r="A67" s="18">
        <v>2031</v>
      </c>
      <c r="B67" s="8" t="s">
        <v>110</v>
      </c>
      <c r="C67" s="8">
        <v>265</v>
      </c>
      <c r="D67" s="8">
        <v>665</v>
      </c>
      <c r="E67" s="8">
        <v>585</v>
      </c>
      <c r="F67" s="8">
        <v>1710</v>
      </c>
      <c r="G67" s="8">
        <v>1740</v>
      </c>
      <c r="H67" s="8">
        <v>925</v>
      </c>
      <c r="I67" s="8">
        <v>720</v>
      </c>
      <c r="J67" s="8">
        <v>330</v>
      </c>
      <c r="K67" s="8">
        <v>6940</v>
      </c>
      <c r="L67" s="8">
        <v>3975</v>
      </c>
      <c r="M67" s="10">
        <v>3830</v>
      </c>
      <c r="O67" s="25"/>
    </row>
    <row r="68" spans="1:15" x14ac:dyDescent="0.35">
      <c r="A68" s="18">
        <v>2031</v>
      </c>
      <c r="B68" s="8" t="s">
        <v>111</v>
      </c>
      <c r="C68" s="8">
        <v>760</v>
      </c>
      <c r="D68" s="8">
        <v>1520</v>
      </c>
      <c r="E68" s="8">
        <v>1555</v>
      </c>
      <c r="F68" s="8">
        <v>4395</v>
      </c>
      <c r="G68" s="8">
        <v>2815</v>
      </c>
      <c r="H68" s="8">
        <v>910</v>
      </c>
      <c r="I68" s="8">
        <v>700</v>
      </c>
      <c r="J68" s="8">
        <v>395</v>
      </c>
      <c r="K68" s="8">
        <v>13045</v>
      </c>
      <c r="L68" s="8">
        <v>8605</v>
      </c>
      <c r="M68" s="10">
        <v>8290</v>
      </c>
      <c r="O68" s="25"/>
    </row>
    <row r="69" spans="1:15" x14ac:dyDescent="0.35">
      <c r="A69" s="18">
        <v>2031</v>
      </c>
      <c r="B69" s="8" t="s">
        <v>112</v>
      </c>
      <c r="C69" s="8">
        <v>155</v>
      </c>
      <c r="D69" s="8">
        <v>345</v>
      </c>
      <c r="E69" s="8">
        <v>355</v>
      </c>
      <c r="F69" s="8">
        <v>720</v>
      </c>
      <c r="G69" s="8">
        <v>1170</v>
      </c>
      <c r="H69" s="8">
        <v>530</v>
      </c>
      <c r="I69" s="8">
        <v>345</v>
      </c>
      <c r="J69" s="8">
        <v>135</v>
      </c>
      <c r="K69" s="8">
        <v>3755</v>
      </c>
      <c r="L69" s="8">
        <v>2200</v>
      </c>
      <c r="M69" s="10">
        <v>2080</v>
      </c>
      <c r="O69" s="25"/>
    </row>
    <row r="70" spans="1:15" x14ac:dyDescent="0.35">
      <c r="A70" s="18">
        <v>2031</v>
      </c>
      <c r="B70" s="8" t="s">
        <v>113</v>
      </c>
      <c r="C70" s="8">
        <v>720</v>
      </c>
      <c r="D70" s="8">
        <v>1340</v>
      </c>
      <c r="E70" s="8">
        <v>1230</v>
      </c>
      <c r="F70" s="8">
        <v>3175</v>
      </c>
      <c r="G70" s="8">
        <v>3290</v>
      </c>
      <c r="H70" s="8">
        <v>1520</v>
      </c>
      <c r="I70" s="8">
        <v>1065</v>
      </c>
      <c r="J70" s="8">
        <v>445</v>
      </c>
      <c r="K70" s="8">
        <v>12785</v>
      </c>
      <c r="L70" s="8">
        <v>7550</v>
      </c>
      <c r="M70" s="10">
        <v>7270</v>
      </c>
      <c r="O70" s="25"/>
    </row>
    <row r="71" spans="1:15" x14ac:dyDescent="0.35">
      <c r="A71" s="18">
        <v>2031</v>
      </c>
      <c r="B71" s="8" t="s">
        <v>114</v>
      </c>
      <c r="C71" s="8">
        <v>440</v>
      </c>
      <c r="D71" s="8">
        <v>835</v>
      </c>
      <c r="E71" s="8">
        <v>780</v>
      </c>
      <c r="F71" s="8">
        <v>1975</v>
      </c>
      <c r="G71" s="8">
        <v>2065</v>
      </c>
      <c r="H71" s="8">
        <v>870</v>
      </c>
      <c r="I71" s="8">
        <v>565</v>
      </c>
      <c r="J71" s="8">
        <v>245</v>
      </c>
      <c r="K71" s="8">
        <v>7775</v>
      </c>
      <c r="L71" s="8">
        <v>4740</v>
      </c>
      <c r="M71" s="10">
        <v>4560</v>
      </c>
      <c r="O71" s="25"/>
    </row>
    <row r="72" spans="1:15" x14ac:dyDescent="0.35">
      <c r="A72" s="18">
        <v>2031</v>
      </c>
      <c r="B72" s="8" t="s">
        <v>115</v>
      </c>
      <c r="C72" s="8">
        <v>235</v>
      </c>
      <c r="D72" s="8">
        <v>415</v>
      </c>
      <c r="E72" s="8">
        <v>400</v>
      </c>
      <c r="F72" s="8">
        <v>1065</v>
      </c>
      <c r="G72" s="8">
        <v>1125</v>
      </c>
      <c r="H72" s="8">
        <v>590</v>
      </c>
      <c r="I72" s="8">
        <v>370</v>
      </c>
      <c r="J72" s="8">
        <v>130</v>
      </c>
      <c r="K72" s="8">
        <v>4330</v>
      </c>
      <c r="L72" s="8">
        <v>2560</v>
      </c>
      <c r="M72" s="10">
        <v>2460</v>
      </c>
      <c r="O72" s="25"/>
    </row>
    <row r="73" spans="1:15" x14ac:dyDescent="0.35">
      <c r="A73" s="18">
        <v>2031</v>
      </c>
      <c r="B73" s="8" t="s">
        <v>116</v>
      </c>
      <c r="C73" s="8">
        <v>370</v>
      </c>
      <c r="D73" s="8">
        <v>700</v>
      </c>
      <c r="E73" s="8">
        <v>665</v>
      </c>
      <c r="F73" s="8">
        <v>1870</v>
      </c>
      <c r="G73" s="8">
        <v>1680</v>
      </c>
      <c r="H73" s="8">
        <v>750</v>
      </c>
      <c r="I73" s="8">
        <v>375</v>
      </c>
      <c r="J73" s="8">
        <v>125</v>
      </c>
      <c r="K73" s="8">
        <v>6535</v>
      </c>
      <c r="L73" s="8">
        <v>4140</v>
      </c>
      <c r="M73" s="10">
        <v>3985</v>
      </c>
      <c r="O73" s="25"/>
    </row>
    <row r="74" spans="1:15" x14ac:dyDescent="0.35">
      <c r="A74" s="18">
        <v>2031</v>
      </c>
      <c r="B74" s="8" t="s">
        <v>117</v>
      </c>
      <c r="C74" s="8">
        <v>355</v>
      </c>
      <c r="D74" s="8">
        <v>800</v>
      </c>
      <c r="E74" s="8">
        <v>805</v>
      </c>
      <c r="F74" s="8">
        <v>2085</v>
      </c>
      <c r="G74" s="8">
        <v>2000</v>
      </c>
      <c r="H74" s="8">
        <v>995</v>
      </c>
      <c r="I74" s="8">
        <v>835</v>
      </c>
      <c r="J74" s="8">
        <v>435</v>
      </c>
      <c r="K74" s="8">
        <v>8305</v>
      </c>
      <c r="L74" s="8">
        <v>4800</v>
      </c>
      <c r="M74" s="10">
        <v>4610</v>
      </c>
      <c r="O74" s="25"/>
    </row>
    <row r="75" spans="1:15" x14ac:dyDescent="0.35">
      <c r="A75" s="18">
        <v>2031</v>
      </c>
      <c r="B75" s="8" t="s">
        <v>118</v>
      </c>
      <c r="C75" s="8">
        <v>120</v>
      </c>
      <c r="D75" s="8">
        <v>300</v>
      </c>
      <c r="E75" s="8">
        <v>260</v>
      </c>
      <c r="F75" s="8">
        <v>740</v>
      </c>
      <c r="G75" s="8">
        <v>760</v>
      </c>
      <c r="H75" s="8">
        <v>450</v>
      </c>
      <c r="I75" s="8">
        <v>305</v>
      </c>
      <c r="J75" s="8">
        <v>110</v>
      </c>
      <c r="K75" s="8">
        <v>3050</v>
      </c>
      <c r="L75" s="8">
        <v>1720</v>
      </c>
      <c r="M75" s="10">
        <v>1655</v>
      </c>
      <c r="O75" s="25"/>
    </row>
    <row r="76" spans="1:15" x14ac:dyDescent="0.35">
      <c r="A76" s="18">
        <v>2031</v>
      </c>
      <c r="B76" s="8" t="s">
        <v>119</v>
      </c>
      <c r="C76" s="8">
        <v>595</v>
      </c>
      <c r="D76" s="8">
        <v>1215</v>
      </c>
      <c r="E76" s="8">
        <v>755</v>
      </c>
      <c r="F76" s="8">
        <v>2950</v>
      </c>
      <c r="G76" s="8">
        <v>1465</v>
      </c>
      <c r="H76" s="8">
        <v>345</v>
      </c>
      <c r="I76" s="8">
        <v>165</v>
      </c>
      <c r="J76" s="8">
        <v>60</v>
      </c>
      <c r="K76" s="8">
        <v>7550</v>
      </c>
      <c r="L76" s="8">
        <v>5070</v>
      </c>
      <c r="M76" s="10">
        <v>4905</v>
      </c>
      <c r="O76" s="25"/>
    </row>
    <row r="77" spans="1:15" x14ac:dyDescent="0.35">
      <c r="A77" s="18">
        <v>2031</v>
      </c>
      <c r="B77" s="8" t="s">
        <v>120</v>
      </c>
      <c r="C77" s="8">
        <v>505</v>
      </c>
      <c r="D77" s="8">
        <v>1050</v>
      </c>
      <c r="E77" s="8">
        <v>970</v>
      </c>
      <c r="F77" s="8">
        <v>2620</v>
      </c>
      <c r="G77" s="8">
        <v>2690</v>
      </c>
      <c r="H77" s="8">
        <v>1485</v>
      </c>
      <c r="I77" s="8">
        <v>1065</v>
      </c>
      <c r="J77" s="8">
        <v>480</v>
      </c>
      <c r="K77" s="8">
        <v>10860</v>
      </c>
      <c r="L77" s="8">
        <v>6165</v>
      </c>
      <c r="M77" s="10">
        <v>5985</v>
      </c>
      <c r="O77" s="25"/>
    </row>
    <row r="78" spans="1:15" x14ac:dyDescent="0.35">
      <c r="A78" s="18">
        <v>2031</v>
      </c>
      <c r="B78" s="8" t="s">
        <v>121</v>
      </c>
      <c r="C78" s="8">
        <v>680</v>
      </c>
      <c r="D78" s="8">
        <v>1240</v>
      </c>
      <c r="E78" s="8">
        <v>1225</v>
      </c>
      <c r="F78" s="8">
        <v>3610</v>
      </c>
      <c r="G78" s="8">
        <v>3070</v>
      </c>
      <c r="H78" s="8">
        <v>1180</v>
      </c>
      <c r="I78" s="8">
        <v>950</v>
      </c>
      <c r="J78" s="8">
        <v>430</v>
      </c>
      <c r="K78" s="8">
        <v>12390</v>
      </c>
      <c r="L78" s="8">
        <v>7770</v>
      </c>
      <c r="M78" s="10">
        <v>7540</v>
      </c>
      <c r="O78" s="25"/>
    </row>
    <row r="79" spans="1:15" x14ac:dyDescent="0.35">
      <c r="A79" s="18">
        <v>2031</v>
      </c>
      <c r="B79" s="8" t="s">
        <v>122</v>
      </c>
      <c r="C79" s="8">
        <v>515</v>
      </c>
      <c r="D79" s="8">
        <v>1140</v>
      </c>
      <c r="E79" s="8">
        <v>1100</v>
      </c>
      <c r="F79" s="8">
        <v>2680</v>
      </c>
      <c r="G79" s="8">
        <v>2815</v>
      </c>
      <c r="H79" s="8">
        <v>1410</v>
      </c>
      <c r="I79" s="8">
        <v>1075</v>
      </c>
      <c r="J79" s="8">
        <v>395</v>
      </c>
      <c r="K79" s="8">
        <v>11130</v>
      </c>
      <c r="L79" s="8">
        <v>6460</v>
      </c>
      <c r="M79" s="10">
        <v>6215</v>
      </c>
      <c r="O79" s="25"/>
    </row>
    <row r="80" spans="1:15" x14ac:dyDescent="0.35">
      <c r="A80" s="18">
        <v>2031</v>
      </c>
      <c r="B80" s="8" t="s">
        <v>123</v>
      </c>
      <c r="C80" s="8">
        <v>305</v>
      </c>
      <c r="D80" s="8">
        <v>675</v>
      </c>
      <c r="E80" s="8">
        <v>600</v>
      </c>
      <c r="F80" s="8">
        <v>1465</v>
      </c>
      <c r="G80" s="8">
        <v>2090</v>
      </c>
      <c r="H80" s="8">
        <v>995</v>
      </c>
      <c r="I80" s="8">
        <v>640</v>
      </c>
      <c r="J80" s="8">
        <v>245</v>
      </c>
      <c r="K80" s="8">
        <v>7010</v>
      </c>
      <c r="L80" s="8">
        <v>4075</v>
      </c>
      <c r="M80" s="10">
        <v>3915</v>
      </c>
      <c r="O80" s="25"/>
    </row>
    <row r="81" spans="1:15" x14ac:dyDescent="0.35">
      <c r="A81" s="18">
        <v>2031</v>
      </c>
      <c r="B81" s="8" t="s">
        <v>124</v>
      </c>
      <c r="C81" s="8">
        <v>765</v>
      </c>
      <c r="D81" s="8">
        <v>1300</v>
      </c>
      <c r="E81" s="8">
        <v>1070</v>
      </c>
      <c r="F81" s="8">
        <v>3635</v>
      </c>
      <c r="G81" s="8">
        <v>2355</v>
      </c>
      <c r="H81" s="8">
        <v>770</v>
      </c>
      <c r="I81" s="8">
        <v>440</v>
      </c>
      <c r="J81" s="8">
        <v>130</v>
      </c>
      <c r="K81" s="8">
        <v>10465</v>
      </c>
      <c r="L81" s="8">
        <v>6950</v>
      </c>
      <c r="M81" s="10">
        <v>6725</v>
      </c>
      <c r="O81" s="25"/>
    </row>
    <row r="82" spans="1:15" x14ac:dyDescent="0.35">
      <c r="A82" s="18">
        <v>2031</v>
      </c>
      <c r="B82" s="8" t="s">
        <v>125</v>
      </c>
      <c r="C82" s="8">
        <v>470</v>
      </c>
      <c r="D82" s="8">
        <v>765</v>
      </c>
      <c r="E82" s="8">
        <v>680</v>
      </c>
      <c r="F82" s="8">
        <v>1950</v>
      </c>
      <c r="G82" s="8">
        <v>2140</v>
      </c>
      <c r="H82" s="8">
        <v>1070</v>
      </c>
      <c r="I82" s="8">
        <v>770</v>
      </c>
      <c r="J82" s="8">
        <v>300</v>
      </c>
      <c r="K82" s="8">
        <v>8145</v>
      </c>
      <c r="L82" s="8">
        <v>4690</v>
      </c>
      <c r="M82" s="10">
        <v>4525</v>
      </c>
      <c r="O82" s="25"/>
    </row>
    <row r="83" spans="1:15" x14ac:dyDescent="0.35">
      <c r="A83" s="18">
        <v>2031</v>
      </c>
      <c r="B83" s="8" t="s">
        <v>126</v>
      </c>
      <c r="C83" s="8">
        <v>615</v>
      </c>
      <c r="D83" s="8">
        <v>1250</v>
      </c>
      <c r="E83" s="8">
        <v>1100</v>
      </c>
      <c r="F83" s="8">
        <v>2815</v>
      </c>
      <c r="G83" s="8">
        <v>2795</v>
      </c>
      <c r="H83" s="8">
        <v>1325</v>
      </c>
      <c r="I83" s="8">
        <v>860</v>
      </c>
      <c r="J83" s="8">
        <v>330</v>
      </c>
      <c r="K83" s="8">
        <v>11090</v>
      </c>
      <c r="L83" s="8">
        <v>6580</v>
      </c>
      <c r="M83" s="10">
        <v>6305</v>
      </c>
      <c r="O83" s="25"/>
    </row>
    <row r="84" spans="1:15" x14ac:dyDescent="0.35">
      <c r="A84" s="20">
        <v>2031</v>
      </c>
      <c r="B84" s="17" t="s">
        <v>30</v>
      </c>
      <c r="C84" s="17">
        <v>10815</v>
      </c>
      <c r="D84" s="17">
        <v>21285</v>
      </c>
      <c r="E84" s="17">
        <v>19175</v>
      </c>
      <c r="F84" s="17">
        <v>53235</v>
      </c>
      <c r="G84" s="17">
        <v>50595</v>
      </c>
      <c r="H84" s="17">
        <v>22915</v>
      </c>
      <c r="I84" s="17">
        <v>16180</v>
      </c>
      <c r="J84" s="17">
        <v>6515</v>
      </c>
      <c r="K84" s="17">
        <v>200720</v>
      </c>
      <c r="L84" s="17">
        <v>120750</v>
      </c>
      <c r="M84" s="21">
        <v>116330</v>
      </c>
      <c r="O84" s="25"/>
    </row>
    <row r="85" spans="1:15" x14ac:dyDescent="0.35">
      <c r="A85" s="18">
        <v>2036</v>
      </c>
      <c r="B85" s="8" t="s">
        <v>101</v>
      </c>
      <c r="C85" s="8">
        <v>155</v>
      </c>
      <c r="D85" s="8">
        <v>340</v>
      </c>
      <c r="E85" s="8">
        <v>350</v>
      </c>
      <c r="F85" s="8">
        <v>735</v>
      </c>
      <c r="G85" s="8">
        <v>1105</v>
      </c>
      <c r="H85" s="8">
        <v>605</v>
      </c>
      <c r="I85" s="8">
        <v>400</v>
      </c>
      <c r="J85" s="8">
        <v>155</v>
      </c>
      <c r="K85" s="8">
        <v>3845</v>
      </c>
      <c r="L85" s="8">
        <v>2160</v>
      </c>
      <c r="M85" s="10">
        <v>2075</v>
      </c>
      <c r="O85" s="25"/>
    </row>
    <row r="86" spans="1:15" x14ac:dyDescent="0.35">
      <c r="A86" s="18">
        <v>2036</v>
      </c>
      <c r="B86" s="8" t="s">
        <v>102</v>
      </c>
      <c r="C86" s="8">
        <v>630</v>
      </c>
      <c r="D86" s="8">
        <v>1220</v>
      </c>
      <c r="E86" s="8">
        <v>895</v>
      </c>
      <c r="F86" s="8">
        <v>2825</v>
      </c>
      <c r="G86" s="8">
        <v>2305</v>
      </c>
      <c r="H86" s="8">
        <v>850</v>
      </c>
      <c r="I86" s="8">
        <v>640</v>
      </c>
      <c r="J86" s="8">
        <v>345</v>
      </c>
      <c r="K86" s="8">
        <v>9710</v>
      </c>
      <c r="L86" s="8">
        <v>5915</v>
      </c>
      <c r="M86" s="10">
        <v>5680</v>
      </c>
      <c r="O86" s="25"/>
    </row>
    <row r="87" spans="1:15" x14ac:dyDescent="0.35">
      <c r="A87" s="18">
        <v>2036</v>
      </c>
      <c r="B87" s="8" t="s">
        <v>103</v>
      </c>
      <c r="C87" s="8">
        <v>210</v>
      </c>
      <c r="D87" s="8">
        <v>435</v>
      </c>
      <c r="E87" s="8">
        <v>370</v>
      </c>
      <c r="F87" s="8">
        <v>975</v>
      </c>
      <c r="G87" s="8">
        <v>1140</v>
      </c>
      <c r="H87" s="8">
        <v>620</v>
      </c>
      <c r="I87" s="8">
        <v>515</v>
      </c>
      <c r="J87" s="8">
        <v>240</v>
      </c>
      <c r="K87" s="8">
        <v>4505</v>
      </c>
      <c r="L87" s="8">
        <v>2440</v>
      </c>
      <c r="M87" s="10">
        <v>2355</v>
      </c>
      <c r="O87" s="25"/>
    </row>
    <row r="88" spans="1:15" x14ac:dyDescent="0.35">
      <c r="A88" s="18">
        <v>2036</v>
      </c>
      <c r="B88" s="8" t="s">
        <v>104</v>
      </c>
      <c r="C88" s="8">
        <v>210</v>
      </c>
      <c r="D88" s="8">
        <v>495</v>
      </c>
      <c r="E88" s="8">
        <v>370</v>
      </c>
      <c r="F88" s="8">
        <v>1040</v>
      </c>
      <c r="G88" s="8">
        <v>1090</v>
      </c>
      <c r="H88" s="8">
        <v>595</v>
      </c>
      <c r="I88" s="8">
        <v>395</v>
      </c>
      <c r="J88" s="8">
        <v>140</v>
      </c>
      <c r="K88" s="8">
        <v>4340</v>
      </c>
      <c r="L88" s="8">
        <v>2465</v>
      </c>
      <c r="M88" s="10">
        <v>2365</v>
      </c>
      <c r="O88" s="25"/>
    </row>
    <row r="89" spans="1:15" x14ac:dyDescent="0.35">
      <c r="A89" s="18">
        <v>2036</v>
      </c>
      <c r="B89" s="8" t="s">
        <v>105</v>
      </c>
      <c r="C89" s="8">
        <v>660</v>
      </c>
      <c r="D89" s="8">
        <v>1225</v>
      </c>
      <c r="E89" s="8">
        <v>955</v>
      </c>
      <c r="F89" s="8">
        <v>2965</v>
      </c>
      <c r="G89" s="8">
        <v>2795</v>
      </c>
      <c r="H89" s="8">
        <v>1260</v>
      </c>
      <c r="I89" s="8">
        <v>880</v>
      </c>
      <c r="J89" s="8">
        <v>340</v>
      </c>
      <c r="K89" s="8">
        <v>11080</v>
      </c>
      <c r="L89" s="8">
        <v>6585</v>
      </c>
      <c r="M89" s="10">
        <v>6380</v>
      </c>
      <c r="O89" s="25"/>
    </row>
    <row r="90" spans="1:15" x14ac:dyDescent="0.35">
      <c r="A90" s="18">
        <v>2036</v>
      </c>
      <c r="B90" s="8" t="s">
        <v>106</v>
      </c>
      <c r="C90" s="8">
        <v>160</v>
      </c>
      <c r="D90" s="8">
        <v>355</v>
      </c>
      <c r="E90" s="8">
        <v>310</v>
      </c>
      <c r="F90" s="8">
        <v>755</v>
      </c>
      <c r="G90" s="8">
        <v>1025</v>
      </c>
      <c r="H90" s="8">
        <v>525</v>
      </c>
      <c r="I90" s="8">
        <v>310</v>
      </c>
      <c r="J90" s="8">
        <v>140</v>
      </c>
      <c r="K90" s="8">
        <v>3580</v>
      </c>
      <c r="L90" s="8">
        <v>2045</v>
      </c>
      <c r="M90" s="10">
        <v>1955</v>
      </c>
      <c r="O90" s="25"/>
    </row>
    <row r="91" spans="1:15" x14ac:dyDescent="0.35">
      <c r="A91" s="18">
        <v>2036</v>
      </c>
      <c r="B91" s="8" t="s">
        <v>107</v>
      </c>
      <c r="C91" s="8">
        <v>140</v>
      </c>
      <c r="D91" s="8">
        <v>300</v>
      </c>
      <c r="E91" s="8">
        <v>320</v>
      </c>
      <c r="F91" s="8">
        <v>1025</v>
      </c>
      <c r="G91" s="8">
        <v>1440</v>
      </c>
      <c r="H91" s="8">
        <v>680</v>
      </c>
      <c r="I91" s="8">
        <v>475</v>
      </c>
      <c r="J91" s="8">
        <v>180</v>
      </c>
      <c r="K91" s="8">
        <v>4570</v>
      </c>
      <c r="L91" s="8">
        <v>2745</v>
      </c>
      <c r="M91" s="10">
        <v>2680</v>
      </c>
      <c r="O91" s="25"/>
    </row>
    <row r="92" spans="1:15" x14ac:dyDescent="0.35">
      <c r="A92" s="18">
        <v>2036</v>
      </c>
      <c r="B92" s="8" t="s">
        <v>108</v>
      </c>
      <c r="C92" s="8">
        <v>390</v>
      </c>
      <c r="D92" s="8">
        <v>730</v>
      </c>
      <c r="E92" s="8">
        <v>595</v>
      </c>
      <c r="F92" s="8">
        <v>1815</v>
      </c>
      <c r="G92" s="8">
        <v>1635</v>
      </c>
      <c r="H92" s="8">
        <v>890</v>
      </c>
      <c r="I92" s="8">
        <v>695</v>
      </c>
      <c r="J92" s="8">
        <v>375</v>
      </c>
      <c r="K92" s="8">
        <v>7125</v>
      </c>
      <c r="L92" s="8">
        <v>3980</v>
      </c>
      <c r="M92" s="10">
        <v>3830</v>
      </c>
      <c r="O92" s="25"/>
    </row>
    <row r="93" spans="1:15" x14ac:dyDescent="0.35">
      <c r="A93" s="18">
        <v>2036</v>
      </c>
      <c r="B93" s="8" t="s">
        <v>109</v>
      </c>
      <c r="C93" s="8">
        <v>375</v>
      </c>
      <c r="D93" s="8">
        <v>655</v>
      </c>
      <c r="E93" s="8">
        <v>600</v>
      </c>
      <c r="F93" s="8">
        <v>1480</v>
      </c>
      <c r="G93" s="8">
        <v>2130</v>
      </c>
      <c r="H93" s="8">
        <v>1165</v>
      </c>
      <c r="I93" s="8">
        <v>735</v>
      </c>
      <c r="J93" s="8">
        <v>310</v>
      </c>
      <c r="K93" s="8">
        <v>7450</v>
      </c>
      <c r="L93" s="8">
        <v>4130</v>
      </c>
      <c r="M93" s="10">
        <v>3980</v>
      </c>
      <c r="O93" s="25"/>
    </row>
    <row r="94" spans="1:15" x14ac:dyDescent="0.35">
      <c r="A94" s="18">
        <v>2036</v>
      </c>
      <c r="B94" s="8" t="s">
        <v>110</v>
      </c>
      <c r="C94" s="8">
        <v>265</v>
      </c>
      <c r="D94" s="8">
        <v>665</v>
      </c>
      <c r="E94" s="8">
        <v>550</v>
      </c>
      <c r="F94" s="8">
        <v>1670</v>
      </c>
      <c r="G94" s="8">
        <v>1745</v>
      </c>
      <c r="H94" s="8">
        <v>975</v>
      </c>
      <c r="I94" s="8">
        <v>735</v>
      </c>
      <c r="J94" s="8">
        <v>410</v>
      </c>
      <c r="K94" s="8">
        <v>7015</v>
      </c>
      <c r="L94" s="8">
        <v>3910</v>
      </c>
      <c r="M94" s="10">
        <v>3775</v>
      </c>
      <c r="O94" s="25"/>
    </row>
    <row r="95" spans="1:15" x14ac:dyDescent="0.35">
      <c r="A95" s="18">
        <v>2036</v>
      </c>
      <c r="B95" s="8" t="s">
        <v>111</v>
      </c>
      <c r="C95" s="8">
        <v>755</v>
      </c>
      <c r="D95" s="8">
        <v>1515</v>
      </c>
      <c r="E95" s="8">
        <v>1445</v>
      </c>
      <c r="F95" s="8">
        <v>4220</v>
      </c>
      <c r="G95" s="8">
        <v>2840</v>
      </c>
      <c r="H95" s="8">
        <v>950</v>
      </c>
      <c r="I95" s="8">
        <v>700</v>
      </c>
      <c r="J95" s="8">
        <v>485</v>
      </c>
      <c r="K95" s="8">
        <v>12910</v>
      </c>
      <c r="L95" s="8">
        <v>8370</v>
      </c>
      <c r="M95" s="10">
        <v>8075</v>
      </c>
      <c r="O95" s="25"/>
    </row>
    <row r="96" spans="1:15" x14ac:dyDescent="0.35">
      <c r="A96" s="18">
        <v>2036</v>
      </c>
      <c r="B96" s="8" t="s">
        <v>112</v>
      </c>
      <c r="C96" s="8">
        <v>155</v>
      </c>
      <c r="D96" s="8">
        <v>350</v>
      </c>
      <c r="E96" s="8">
        <v>335</v>
      </c>
      <c r="F96" s="8">
        <v>730</v>
      </c>
      <c r="G96" s="8">
        <v>1175</v>
      </c>
      <c r="H96" s="8">
        <v>560</v>
      </c>
      <c r="I96" s="8">
        <v>355</v>
      </c>
      <c r="J96" s="8">
        <v>170</v>
      </c>
      <c r="K96" s="8">
        <v>3825</v>
      </c>
      <c r="L96" s="8">
        <v>2200</v>
      </c>
      <c r="M96" s="10">
        <v>2085</v>
      </c>
      <c r="O96" s="25"/>
    </row>
    <row r="97" spans="1:15" x14ac:dyDescent="0.35">
      <c r="A97" s="18">
        <v>2036</v>
      </c>
      <c r="B97" s="8" t="s">
        <v>113</v>
      </c>
      <c r="C97" s="8">
        <v>740</v>
      </c>
      <c r="D97" s="8">
        <v>1395</v>
      </c>
      <c r="E97" s="8">
        <v>1200</v>
      </c>
      <c r="F97" s="8">
        <v>3255</v>
      </c>
      <c r="G97" s="8">
        <v>3390</v>
      </c>
      <c r="H97" s="8">
        <v>1625</v>
      </c>
      <c r="I97" s="8">
        <v>1100</v>
      </c>
      <c r="J97" s="8">
        <v>560</v>
      </c>
      <c r="K97" s="8">
        <v>13265</v>
      </c>
      <c r="L97" s="8">
        <v>7710</v>
      </c>
      <c r="M97" s="10">
        <v>7440</v>
      </c>
      <c r="O97" s="25"/>
    </row>
    <row r="98" spans="1:15" x14ac:dyDescent="0.35">
      <c r="A98" s="18">
        <v>2036</v>
      </c>
      <c r="B98" s="8" t="s">
        <v>114</v>
      </c>
      <c r="C98" s="8">
        <v>450</v>
      </c>
      <c r="D98" s="8">
        <v>860</v>
      </c>
      <c r="E98" s="8">
        <v>755</v>
      </c>
      <c r="F98" s="8">
        <v>2010</v>
      </c>
      <c r="G98" s="8">
        <v>2120</v>
      </c>
      <c r="H98" s="8">
        <v>930</v>
      </c>
      <c r="I98" s="8">
        <v>590</v>
      </c>
      <c r="J98" s="8">
        <v>305</v>
      </c>
      <c r="K98" s="8">
        <v>8020</v>
      </c>
      <c r="L98" s="8">
        <v>4810</v>
      </c>
      <c r="M98" s="10">
        <v>4635</v>
      </c>
      <c r="O98" s="25"/>
    </row>
    <row r="99" spans="1:15" x14ac:dyDescent="0.35">
      <c r="A99" s="18">
        <v>2036</v>
      </c>
      <c r="B99" s="8" t="s">
        <v>115</v>
      </c>
      <c r="C99" s="8">
        <v>240</v>
      </c>
      <c r="D99" s="8">
        <v>435</v>
      </c>
      <c r="E99" s="8">
        <v>390</v>
      </c>
      <c r="F99" s="8">
        <v>1085</v>
      </c>
      <c r="G99" s="8">
        <v>1155</v>
      </c>
      <c r="H99" s="8">
        <v>620</v>
      </c>
      <c r="I99" s="8">
        <v>385</v>
      </c>
      <c r="J99" s="8">
        <v>165</v>
      </c>
      <c r="K99" s="8">
        <v>4480</v>
      </c>
      <c r="L99" s="8">
        <v>2600</v>
      </c>
      <c r="M99" s="10">
        <v>2505</v>
      </c>
      <c r="O99" s="25"/>
    </row>
    <row r="100" spans="1:15" x14ac:dyDescent="0.35">
      <c r="A100" s="18">
        <v>2036</v>
      </c>
      <c r="B100" s="8" t="s">
        <v>116</v>
      </c>
      <c r="C100" s="8">
        <v>365</v>
      </c>
      <c r="D100" s="8">
        <v>695</v>
      </c>
      <c r="E100" s="8">
        <v>620</v>
      </c>
      <c r="F100" s="8">
        <v>1825</v>
      </c>
      <c r="G100" s="8">
        <v>1690</v>
      </c>
      <c r="H100" s="8">
        <v>790</v>
      </c>
      <c r="I100" s="8">
        <v>390</v>
      </c>
      <c r="J100" s="8">
        <v>155</v>
      </c>
      <c r="K100" s="8">
        <v>6535</v>
      </c>
      <c r="L100" s="8">
        <v>4070</v>
      </c>
      <c r="M100" s="10">
        <v>3930</v>
      </c>
      <c r="O100" s="25"/>
    </row>
    <row r="101" spans="1:15" x14ac:dyDescent="0.35">
      <c r="A101" s="18">
        <v>2036</v>
      </c>
      <c r="B101" s="8" t="s">
        <v>117</v>
      </c>
      <c r="C101" s="8">
        <v>350</v>
      </c>
      <c r="D101" s="8">
        <v>795</v>
      </c>
      <c r="E101" s="8">
        <v>755</v>
      </c>
      <c r="F101" s="8">
        <v>2030</v>
      </c>
      <c r="G101" s="8">
        <v>2015</v>
      </c>
      <c r="H101" s="8">
        <v>1050</v>
      </c>
      <c r="I101" s="8">
        <v>845</v>
      </c>
      <c r="J101" s="8">
        <v>540</v>
      </c>
      <c r="K101" s="8">
        <v>8375</v>
      </c>
      <c r="L101" s="8">
        <v>4720</v>
      </c>
      <c r="M101" s="10">
        <v>4545</v>
      </c>
      <c r="O101" s="25"/>
    </row>
    <row r="102" spans="1:15" x14ac:dyDescent="0.35">
      <c r="A102" s="18">
        <v>2036</v>
      </c>
      <c r="B102" s="8" t="s">
        <v>118</v>
      </c>
      <c r="C102" s="8">
        <v>125</v>
      </c>
      <c r="D102" s="8">
        <v>305</v>
      </c>
      <c r="E102" s="8">
        <v>250</v>
      </c>
      <c r="F102" s="8">
        <v>745</v>
      </c>
      <c r="G102" s="8">
        <v>775</v>
      </c>
      <c r="H102" s="8">
        <v>475</v>
      </c>
      <c r="I102" s="8">
        <v>315</v>
      </c>
      <c r="J102" s="8">
        <v>140</v>
      </c>
      <c r="K102" s="8">
        <v>3130</v>
      </c>
      <c r="L102" s="8">
        <v>1735</v>
      </c>
      <c r="M102" s="10">
        <v>1670</v>
      </c>
      <c r="O102" s="25"/>
    </row>
    <row r="103" spans="1:15" x14ac:dyDescent="0.35">
      <c r="A103" s="18">
        <v>2036</v>
      </c>
      <c r="B103" s="8" t="s">
        <v>119</v>
      </c>
      <c r="C103" s="8">
        <v>715</v>
      </c>
      <c r="D103" s="8">
        <v>1460</v>
      </c>
      <c r="E103" s="8">
        <v>910</v>
      </c>
      <c r="F103" s="8">
        <v>3545</v>
      </c>
      <c r="G103" s="8">
        <v>1885</v>
      </c>
      <c r="H103" s="8">
        <v>465</v>
      </c>
      <c r="I103" s="8">
        <v>245</v>
      </c>
      <c r="J103" s="8">
        <v>90</v>
      </c>
      <c r="K103" s="8">
        <v>9320</v>
      </c>
      <c r="L103" s="8">
        <v>6230</v>
      </c>
      <c r="M103" s="10">
        <v>6035</v>
      </c>
      <c r="O103" s="25"/>
    </row>
    <row r="104" spans="1:15" x14ac:dyDescent="0.35">
      <c r="A104" s="18">
        <v>2036</v>
      </c>
      <c r="B104" s="8" t="s">
        <v>120</v>
      </c>
      <c r="C104" s="8">
        <v>500</v>
      </c>
      <c r="D104" s="8">
        <v>1040</v>
      </c>
      <c r="E104" s="8">
        <v>905</v>
      </c>
      <c r="F104" s="8">
        <v>2545</v>
      </c>
      <c r="G104" s="8">
        <v>2695</v>
      </c>
      <c r="H104" s="8">
        <v>1560</v>
      </c>
      <c r="I104" s="8">
        <v>1090</v>
      </c>
      <c r="J104" s="8">
        <v>595</v>
      </c>
      <c r="K104" s="8">
        <v>10920</v>
      </c>
      <c r="L104" s="8">
        <v>6045</v>
      </c>
      <c r="M104" s="10">
        <v>5875</v>
      </c>
      <c r="O104" s="25"/>
    </row>
    <row r="105" spans="1:15" x14ac:dyDescent="0.35">
      <c r="A105" s="18">
        <v>2036</v>
      </c>
      <c r="B105" s="8" t="s">
        <v>121</v>
      </c>
      <c r="C105" s="8">
        <v>705</v>
      </c>
      <c r="D105" s="8">
        <v>1305</v>
      </c>
      <c r="E105" s="8">
        <v>1200</v>
      </c>
      <c r="F105" s="8">
        <v>3695</v>
      </c>
      <c r="G105" s="8">
        <v>3200</v>
      </c>
      <c r="H105" s="8">
        <v>1275</v>
      </c>
      <c r="I105" s="8">
        <v>980</v>
      </c>
      <c r="J105" s="8">
        <v>540</v>
      </c>
      <c r="K105" s="8">
        <v>12905</v>
      </c>
      <c r="L105" s="8">
        <v>7970</v>
      </c>
      <c r="M105" s="10">
        <v>7740</v>
      </c>
      <c r="O105" s="25"/>
    </row>
    <row r="106" spans="1:15" x14ac:dyDescent="0.35">
      <c r="A106" s="18">
        <v>2036</v>
      </c>
      <c r="B106" s="8" t="s">
        <v>122</v>
      </c>
      <c r="C106" s="8">
        <v>505</v>
      </c>
      <c r="D106" s="8">
        <v>1130</v>
      </c>
      <c r="E106" s="8">
        <v>1020</v>
      </c>
      <c r="F106" s="8">
        <v>2600</v>
      </c>
      <c r="G106" s="8">
        <v>2830</v>
      </c>
      <c r="H106" s="8">
        <v>1485</v>
      </c>
      <c r="I106" s="8">
        <v>1095</v>
      </c>
      <c r="J106" s="8">
        <v>490</v>
      </c>
      <c r="K106" s="8">
        <v>11160</v>
      </c>
      <c r="L106" s="8">
        <v>6335</v>
      </c>
      <c r="M106" s="10">
        <v>6105</v>
      </c>
      <c r="O106" s="25"/>
    </row>
    <row r="107" spans="1:15" x14ac:dyDescent="0.35">
      <c r="A107" s="18">
        <v>2036</v>
      </c>
      <c r="B107" s="8" t="s">
        <v>123</v>
      </c>
      <c r="C107" s="8">
        <v>305</v>
      </c>
      <c r="D107" s="8">
        <v>670</v>
      </c>
      <c r="E107" s="8">
        <v>565</v>
      </c>
      <c r="F107" s="8">
        <v>1435</v>
      </c>
      <c r="G107" s="8">
        <v>2090</v>
      </c>
      <c r="H107" s="8">
        <v>1045</v>
      </c>
      <c r="I107" s="8">
        <v>655</v>
      </c>
      <c r="J107" s="8">
        <v>305</v>
      </c>
      <c r="K107" s="8">
        <v>7075</v>
      </c>
      <c r="L107" s="8">
        <v>4020</v>
      </c>
      <c r="M107" s="10">
        <v>3875</v>
      </c>
      <c r="O107" s="25"/>
    </row>
    <row r="108" spans="1:15" x14ac:dyDescent="0.35">
      <c r="A108" s="18">
        <v>2036</v>
      </c>
      <c r="B108" s="8" t="s">
        <v>124</v>
      </c>
      <c r="C108" s="8">
        <v>965</v>
      </c>
      <c r="D108" s="8">
        <v>1725</v>
      </c>
      <c r="E108" s="8">
        <v>1345</v>
      </c>
      <c r="F108" s="8">
        <v>4685</v>
      </c>
      <c r="G108" s="8">
        <v>3035</v>
      </c>
      <c r="H108" s="8">
        <v>980</v>
      </c>
      <c r="I108" s="8">
        <v>570</v>
      </c>
      <c r="J108" s="8">
        <v>190</v>
      </c>
      <c r="K108" s="8">
        <v>13500</v>
      </c>
      <c r="L108" s="8">
        <v>8935</v>
      </c>
      <c r="M108" s="10">
        <v>8655</v>
      </c>
      <c r="O108" s="25"/>
    </row>
    <row r="109" spans="1:15" x14ac:dyDescent="0.35">
      <c r="A109" s="18">
        <v>2036</v>
      </c>
      <c r="B109" s="8" t="s">
        <v>125</v>
      </c>
      <c r="C109" s="8">
        <v>470</v>
      </c>
      <c r="D109" s="8">
        <v>770</v>
      </c>
      <c r="E109" s="8">
        <v>645</v>
      </c>
      <c r="F109" s="8">
        <v>1925</v>
      </c>
      <c r="G109" s="8">
        <v>2150</v>
      </c>
      <c r="H109" s="8">
        <v>1125</v>
      </c>
      <c r="I109" s="8">
        <v>795</v>
      </c>
      <c r="J109" s="8">
        <v>375</v>
      </c>
      <c r="K109" s="8">
        <v>8250</v>
      </c>
      <c r="L109" s="8">
        <v>4650</v>
      </c>
      <c r="M109" s="10">
        <v>4495</v>
      </c>
      <c r="O109" s="25"/>
    </row>
    <row r="110" spans="1:15" x14ac:dyDescent="0.35">
      <c r="A110" s="18">
        <v>2036</v>
      </c>
      <c r="B110" s="8" t="s">
        <v>126</v>
      </c>
      <c r="C110" s="8">
        <v>605</v>
      </c>
      <c r="D110" s="8">
        <v>1240</v>
      </c>
      <c r="E110" s="8">
        <v>1025</v>
      </c>
      <c r="F110" s="8">
        <v>2730</v>
      </c>
      <c r="G110" s="8">
        <v>2805</v>
      </c>
      <c r="H110" s="8">
        <v>1390</v>
      </c>
      <c r="I110" s="8">
        <v>870</v>
      </c>
      <c r="J110" s="8">
        <v>410</v>
      </c>
      <c r="K110" s="8">
        <v>11075</v>
      </c>
      <c r="L110" s="8">
        <v>6445</v>
      </c>
      <c r="M110" s="10">
        <v>6185</v>
      </c>
      <c r="O110" s="25"/>
    </row>
    <row r="111" spans="1:15" x14ac:dyDescent="0.35">
      <c r="A111" s="20">
        <v>2036</v>
      </c>
      <c r="B111" s="17" t="s">
        <v>30</v>
      </c>
      <c r="C111" s="17">
        <v>11150</v>
      </c>
      <c r="D111" s="17">
        <v>22115</v>
      </c>
      <c r="E111" s="17">
        <v>18670</v>
      </c>
      <c r="F111" s="17">
        <v>54345</v>
      </c>
      <c r="G111" s="17">
        <v>52270</v>
      </c>
      <c r="H111" s="17">
        <v>24495</v>
      </c>
      <c r="I111" s="17">
        <v>16765</v>
      </c>
      <c r="J111" s="17">
        <v>8155</v>
      </c>
      <c r="K111" s="17">
        <v>207960</v>
      </c>
      <c r="L111" s="17">
        <v>123235</v>
      </c>
      <c r="M111" s="21">
        <v>118925</v>
      </c>
      <c r="O111" s="25"/>
    </row>
    <row r="112" spans="1:15" x14ac:dyDescent="0.35">
      <c r="A112" s="18">
        <v>2041</v>
      </c>
      <c r="B112" s="8" t="s">
        <v>101</v>
      </c>
      <c r="C112" s="8">
        <v>160</v>
      </c>
      <c r="D112" s="8">
        <v>350</v>
      </c>
      <c r="E112" s="8">
        <v>335</v>
      </c>
      <c r="F112" s="8">
        <v>740</v>
      </c>
      <c r="G112" s="8">
        <v>1160</v>
      </c>
      <c r="H112" s="8">
        <v>570</v>
      </c>
      <c r="I112" s="8">
        <v>460</v>
      </c>
      <c r="J112" s="8">
        <v>160</v>
      </c>
      <c r="K112" s="8">
        <v>3930</v>
      </c>
      <c r="L112" s="8">
        <v>2200</v>
      </c>
      <c r="M112" s="10">
        <v>2110</v>
      </c>
      <c r="O112" s="25"/>
    </row>
    <row r="113" spans="1:15" x14ac:dyDescent="0.35">
      <c r="A113" s="18">
        <v>2041</v>
      </c>
      <c r="B113" s="8" t="s">
        <v>102</v>
      </c>
      <c r="C113" s="8">
        <v>620</v>
      </c>
      <c r="D113" s="8">
        <v>1220</v>
      </c>
      <c r="E113" s="8">
        <v>850</v>
      </c>
      <c r="F113" s="8">
        <v>2750</v>
      </c>
      <c r="G113" s="8">
        <v>2385</v>
      </c>
      <c r="H113" s="8">
        <v>800</v>
      </c>
      <c r="I113" s="8">
        <v>735</v>
      </c>
      <c r="J113" s="8">
        <v>355</v>
      </c>
      <c r="K113" s="8">
        <v>9715</v>
      </c>
      <c r="L113" s="8">
        <v>5865</v>
      </c>
      <c r="M113" s="10">
        <v>5630</v>
      </c>
      <c r="O113" s="25"/>
    </row>
    <row r="114" spans="1:15" x14ac:dyDescent="0.35">
      <c r="A114" s="18">
        <v>2041</v>
      </c>
      <c r="B114" s="8" t="s">
        <v>103</v>
      </c>
      <c r="C114" s="8">
        <v>210</v>
      </c>
      <c r="D114" s="8">
        <v>440</v>
      </c>
      <c r="E114" s="8">
        <v>355</v>
      </c>
      <c r="F114" s="8">
        <v>960</v>
      </c>
      <c r="G114" s="8">
        <v>1180</v>
      </c>
      <c r="H114" s="8">
        <v>595</v>
      </c>
      <c r="I114" s="8">
        <v>595</v>
      </c>
      <c r="J114" s="8">
        <v>245</v>
      </c>
      <c r="K114" s="8">
        <v>4580</v>
      </c>
      <c r="L114" s="8">
        <v>2450</v>
      </c>
      <c r="M114" s="10">
        <v>2360</v>
      </c>
      <c r="O114" s="25"/>
    </row>
    <row r="115" spans="1:15" x14ac:dyDescent="0.35">
      <c r="A115" s="18">
        <v>2041</v>
      </c>
      <c r="B115" s="8" t="s">
        <v>104</v>
      </c>
      <c r="C115" s="8">
        <v>210</v>
      </c>
      <c r="D115" s="8">
        <v>500</v>
      </c>
      <c r="E115" s="8">
        <v>355</v>
      </c>
      <c r="F115" s="8">
        <v>1035</v>
      </c>
      <c r="G115" s="8">
        <v>1140</v>
      </c>
      <c r="H115" s="8">
        <v>570</v>
      </c>
      <c r="I115" s="8">
        <v>455</v>
      </c>
      <c r="J115" s="8">
        <v>145</v>
      </c>
      <c r="K115" s="8">
        <v>4410</v>
      </c>
      <c r="L115" s="8">
        <v>2490</v>
      </c>
      <c r="M115" s="10">
        <v>2385</v>
      </c>
      <c r="O115" s="25"/>
    </row>
    <row r="116" spans="1:15" x14ac:dyDescent="0.35">
      <c r="A116" s="18">
        <v>2041</v>
      </c>
      <c r="B116" s="8" t="s">
        <v>105</v>
      </c>
      <c r="C116" s="8">
        <v>650</v>
      </c>
      <c r="D116" s="8">
        <v>1220</v>
      </c>
      <c r="E116" s="8">
        <v>905</v>
      </c>
      <c r="F116" s="8">
        <v>2880</v>
      </c>
      <c r="G116" s="8">
        <v>2880</v>
      </c>
      <c r="H116" s="8">
        <v>1195</v>
      </c>
      <c r="I116" s="8">
        <v>1010</v>
      </c>
      <c r="J116" s="8">
        <v>350</v>
      </c>
      <c r="K116" s="8">
        <v>11085</v>
      </c>
      <c r="L116" s="8">
        <v>6530</v>
      </c>
      <c r="M116" s="10">
        <v>6320</v>
      </c>
      <c r="O116" s="25"/>
    </row>
    <row r="117" spans="1:15" x14ac:dyDescent="0.35">
      <c r="A117" s="18">
        <v>2041</v>
      </c>
      <c r="B117" s="8" t="s">
        <v>106</v>
      </c>
      <c r="C117" s="8">
        <v>160</v>
      </c>
      <c r="D117" s="8">
        <v>360</v>
      </c>
      <c r="E117" s="8">
        <v>305</v>
      </c>
      <c r="F117" s="8">
        <v>760</v>
      </c>
      <c r="G117" s="8">
        <v>1070</v>
      </c>
      <c r="H117" s="8">
        <v>500</v>
      </c>
      <c r="I117" s="8">
        <v>360</v>
      </c>
      <c r="J117" s="8">
        <v>145</v>
      </c>
      <c r="K117" s="8">
        <v>3660</v>
      </c>
      <c r="L117" s="8">
        <v>2085</v>
      </c>
      <c r="M117" s="10">
        <v>1995</v>
      </c>
      <c r="O117" s="25"/>
    </row>
    <row r="118" spans="1:15" x14ac:dyDescent="0.35">
      <c r="A118" s="18">
        <v>2041</v>
      </c>
      <c r="B118" s="8" t="s">
        <v>107</v>
      </c>
      <c r="C118" s="8">
        <v>145</v>
      </c>
      <c r="D118" s="8">
        <v>310</v>
      </c>
      <c r="E118" s="8">
        <v>310</v>
      </c>
      <c r="F118" s="8">
        <v>1020</v>
      </c>
      <c r="G118" s="8">
        <v>1500</v>
      </c>
      <c r="H118" s="8">
        <v>645</v>
      </c>
      <c r="I118" s="8">
        <v>545</v>
      </c>
      <c r="J118" s="8">
        <v>190</v>
      </c>
      <c r="K118" s="8">
        <v>4665</v>
      </c>
      <c r="L118" s="8">
        <v>2785</v>
      </c>
      <c r="M118" s="10">
        <v>2720</v>
      </c>
      <c r="O118" s="25"/>
    </row>
    <row r="119" spans="1:15" x14ac:dyDescent="0.35">
      <c r="A119" s="18">
        <v>2041</v>
      </c>
      <c r="B119" s="8" t="s">
        <v>108</v>
      </c>
      <c r="C119" s="8">
        <v>385</v>
      </c>
      <c r="D119" s="8">
        <v>735</v>
      </c>
      <c r="E119" s="8">
        <v>565</v>
      </c>
      <c r="F119" s="8">
        <v>1770</v>
      </c>
      <c r="G119" s="8">
        <v>1690</v>
      </c>
      <c r="H119" s="8">
        <v>845</v>
      </c>
      <c r="I119" s="8">
        <v>795</v>
      </c>
      <c r="J119" s="8">
        <v>390</v>
      </c>
      <c r="K119" s="8">
        <v>7180</v>
      </c>
      <c r="L119" s="8">
        <v>3965</v>
      </c>
      <c r="M119" s="10">
        <v>3815</v>
      </c>
      <c r="O119" s="25"/>
    </row>
    <row r="120" spans="1:15" x14ac:dyDescent="0.35">
      <c r="A120" s="18">
        <v>2041</v>
      </c>
      <c r="B120" s="8" t="s">
        <v>109</v>
      </c>
      <c r="C120" s="8">
        <v>375</v>
      </c>
      <c r="D120" s="8">
        <v>660</v>
      </c>
      <c r="E120" s="8">
        <v>575</v>
      </c>
      <c r="F120" s="8">
        <v>1455</v>
      </c>
      <c r="G120" s="8">
        <v>2200</v>
      </c>
      <c r="H120" s="8">
        <v>1105</v>
      </c>
      <c r="I120" s="8">
        <v>840</v>
      </c>
      <c r="J120" s="8">
        <v>325</v>
      </c>
      <c r="K120" s="8">
        <v>7530</v>
      </c>
      <c r="L120" s="8">
        <v>4150</v>
      </c>
      <c r="M120" s="10">
        <v>4000</v>
      </c>
      <c r="O120" s="25"/>
    </row>
    <row r="121" spans="1:15" x14ac:dyDescent="0.35">
      <c r="A121" s="18">
        <v>2041</v>
      </c>
      <c r="B121" s="8" t="s">
        <v>110</v>
      </c>
      <c r="C121" s="8">
        <v>265</v>
      </c>
      <c r="D121" s="8">
        <v>670</v>
      </c>
      <c r="E121" s="8">
        <v>525</v>
      </c>
      <c r="F121" s="8">
        <v>1640</v>
      </c>
      <c r="G121" s="8">
        <v>1810</v>
      </c>
      <c r="H121" s="8">
        <v>930</v>
      </c>
      <c r="I121" s="8">
        <v>840</v>
      </c>
      <c r="J121" s="8">
        <v>425</v>
      </c>
      <c r="K121" s="8">
        <v>7100</v>
      </c>
      <c r="L121" s="8">
        <v>3915</v>
      </c>
      <c r="M121" s="10">
        <v>3780</v>
      </c>
      <c r="O121" s="25"/>
    </row>
    <row r="122" spans="1:15" x14ac:dyDescent="0.35">
      <c r="A122" s="18">
        <v>2041</v>
      </c>
      <c r="B122" s="8" t="s">
        <v>111</v>
      </c>
      <c r="C122" s="8">
        <v>750</v>
      </c>
      <c r="D122" s="8">
        <v>1520</v>
      </c>
      <c r="E122" s="8">
        <v>1365</v>
      </c>
      <c r="F122" s="8">
        <v>4065</v>
      </c>
      <c r="G122" s="8">
        <v>2915</v>
      </c>
      <c r="H122" s="8">
        <v>890</v>
      </c>
      <c r="I122" s="8">
        <v>810</v>
      </c>
      <c r="J122" s="8">
        <v>500</v>
      </c>
      <c r="K122" s="8">
        <v>12815</v>
      </c>
      <c r="L122" s="8">
        <v>8195</v>
      </c>
      <c r="M122" s="10">
        <v>7900</v>
      </c>
      <c r="O122" s="25"/>
    </row>
    <row r="123" spans="1:15" x14ac:dyDescent="0.35">
      <c r="A123" s="18">
        <v>2041</v>
      </c>
      <c r="B123" s="8" t="s">
        <v>112</v>
      </c>
      <c r="C123" s="8">
        <v>160</v>
      </c>
      <c r="D123" s="8">
        <v>355</v>
      </c>
      <c r="E123" s="8">
        <v>330</v>
      </c>
      <c r="F123" s="8">
        <v>735</v>
      </c>
      <c r="G123" s="8">
        <v>1225</v>
      </c>
      <c r="H123" s="8">
        <v>530</v>
      </c>
      <c r="I123" s="8">
        <v>405</v>
      </c>
      <c r="J123" s="8">
        <v>175</v>
      </c>
      <c r="K123" s="8">
        <v>3910</v>
      </c>
      <c r="L123" s="8">
        <v>2245</v>
      </c>
      <c r="M123" s="10">
        <v>2130</v>
      </c>
      <c r="O123" s="25"/>
    </row>
    <row r="124" spans="1:15" x14ac:dyDescent="0.35">
      <c r="A124" s="18">
        <v>2041</v>
      </c>
      <c r="B124" s="8" t="s">
        <v>113</v>
      </c>
      <c r="C124" s="8">
        <v>725</v>
      </c>
      <c r="D124" s="8">
        <v>1390</v>
      </c>
      <c r="E124" s="8">
        <v>1130</v>
      </c>
      <c r="F124" s="8">
        <v>3150</v>
      </c>
      <c r="G124" s="8">
        <v>3490</v>
      </c>
      <c r="H124" s="8">
        <v>1540</v>
      </c>
      <c r="I124" s="8">
        <v>1260</v>
      </c>
      <c r="J124" s="8">
        <v>575</v>
      </c>
      <c r="K124" s="8">
        <v>13255</v>
      </c>
      <c r="L124" s="8">
        <v>7630</v>
      </c>
      <c r="M124" s="10">
        <v>7355</v>
      </c>
      <c r="O124" s="25"/>
    </row>
    <row r="125" spans="1:15" x14ac:dyDescent="0.35">
      <c r="A125" s="18">
        <v>2041</v>
      </c>
      <c r="B125" s="8" t="s">
        <v>114</v>
      </c>
      <c r="C125" s="8">
        <v>445</v>
      </c>
      <c r="D125" s="8">
        <v>860</v>
      </c>
      <c r="E125" s="8">
        <v>715</v>
      </c>
      <c r="F125" s="8">
        <v>1955</v>
      </c>
      <c r="G125" s="8">
        <v>2195</v>
      </c>
      <c r="H125" s="8">
        <v>880</v>
      </c>
      <c r="I125" s="8">
        <v>675</v>
      </c>
      <c r="J125" s="8">
        <v>315</v>
      </c>
      <c r="K125" s="8">
        <v>8035</v>
      </c>
      <c r="L125" s="8">
        <v>4785</v>
      </c>
      <c r="M125" s="10">
        <v>4610</v>
      </c>
      <c r="O125" s="25"/>
    </row>
    <row r="126" spans="1:15" x14ac:dyDescent="0.35">
      <c r="A126" s="18">
        <v>2041</v>
      </c>
      <c r="B126" s="8" t="s">
        <v>115</v>
      </c>
      <c r="C126" s="8">
        <v>240</v>
      </c>
      <c r="D126" s="8">
        <v>440</v>
      </c>
      <c r="E126" s="8">
        <v>375</v>
      </c>
      <c r="F126" s="8">
        <v>1065</v>
      </c>
      <c r="G126" s="8">
        <v>1200</v>
      </c>
      <c r="H126" s="8">
        <v>585</v>
      </c>
      <c r="I126" s="8">
        <v>445</v>
      </c>
      <c r="J126" s="8">
        <v>170</v>
      </c>
      <c r="K126" s="8">
        <v>4520</v>
      </c>
      <c r="L126" s="8">
        <v>2610</v>
      </c>
      <c r="M126" s="10">
        <v>2510</v>
      </c>
      <c r="O126" s="25"/>
    </row>
    <row r="127" spans="1:15" x14ac:dyDescent="0.35">
      <c r="A127" s="18">
        <v>2041</v>
      </c>
      <c r="B127" s="8" t="s">
        <v>116</v>
      </c>
      <c r="C127" s="8">
        <v>365</v>
      </c>
      <c r="D127" s="8">
        <v>700</v>
      </c>
      <c r="E127" s="8">
        <v>595</v>
      </c>
      <c r="F127" s="8">
        <v>1785</v>
      </c>
      <c r="G127" s="8">
        <v>1750</v>
      </c>
      <c r="H127" s="8">
        <v>750</v>
      </c>
      <c r="I127" s="8">
        <v>445</v>
      </c>
      <c r="J127" s="8">
        <v>160</v>
      </c>
      <c r="K127" s="8">
        <v>6550</v>
      </c>
      <c r="L127" s="8">
        <v>4055</v>
      </c>
      <c r="M127" s="10">
        <v>3910</v>
      </c>
      <c r="O127" s="25"/>
    </row>
    <row r="128" spans="1:15" x14ac:dyDescent="0.35">
      <c r="A128" s="18">
        <v>2041</v>
      </c>
      <c r="B128" s="8" t="s">
        <v>117</v>
      </c>
      <c r="C128" s="8">
        <v>350</v>
      </c>
      <c r="D128" s="8">
        <v>795</v>
      </c>
      <c r="E128" s="8">
        <v>715</v>
      </c>
      <c r="F128" s="8">
        <v>1980</v>
      </c>
      <c r="G128" s="8">
        <v>2085</v>
      </c>
      <c r="H128" s="8">
        <v>995</v>
      </c>
      <c r="I128" s="8">
        <v>965</v>
      </c>
      <c r="J128" s="8">
        <v>555</v>
      </c>
      <c r="K128" s="8">
        <v>8440</v>
      </c>
      <c r="L128" s="8">
        <v>4695</v>
      </c>
      <c r="M128" s="10">
        <v>4520</v>
      </c>
      <c r="O128" s="25"/>
    </row>
    <row r="129" spans="1:15" x14ac:dyDescent="0.35">
      <c r="A129" s="18">
        <v>2041</v>
      </c>
      <c r="B129" s="8" t="s">
        <v>118</v>
      </c>
      <c r="C129" s="8">
        <v>130</v>
      </c>
      <c r="D129" s="8">
        <v>315</v>
      </c>
      <c r="E129" s="8">
        <v>245</v>
      </c>
      <c r="F129" s="8">
        <v>750</v>
      </c>
      <c r="G129" s="8">
        <v>810</v>
      </c>
      <c r="H129" s="8">
        <v>455</v>
      </c>
      <c r="I129" s="8">
        <v>360</v>
      </c>
      <c r="J129" s="8">
        <v>145</v>
      </c>
      <c r="K129" s="8">
        <v>3210</v>
      </c>
      <c r="L129" s="8">
        <v>1770</v>
      </c>
      <c r="M129" s="10">
        <v>1705</v>
      </c>
      <c r="O129" s="25"/>
    </row>
    <row r="130" spans="1:15" x14ac:dyDescent="0.35">
      <c r="A130" s="18">
        <v>2041</v>
      </c>
      <c r="B130" s="8" t="s">
        <v>119</v>
      </c>
      <c r="C130" s="8">
        <v>820</v>
      </c>
      <c r="D130" s="8">
        <v>1685</v>
      </c>
      <c r="E130" s="8">
        <v>1045</v>
      </c>
      <c r="F130" s="8">
        <v>4050</v>
      </c>
      <c r="G130" s="8">
        <v>2280</v>
      </c>
      <c r="H130" s="8">
        <v>535</v>
      </c>
      <c r="I130" s="8">
        <v>335</v>
      </c>
      <c r="J130" s="8">
        <v>110</v>
      </c>
      <c r="K130" s="8">
        <v>10860</v>
      </c>
      <c r="L130" s="8">
        <v>7240</v>
      </c>
      <c r="M130" s="10">
        <v>7005</v>
      </c>
      <c r="O130" s="25"/>
    </row>
    <row r="131" spans="1:15" x14ac:dyDescent="0.35">
      <c r="A131" s="18">
        <v>2041</v>
      </c>
      <c r="B131" s="8" t="s">
        <v>120</v>
      </c>
      <c r="C131" s="8">
        <v>490</v>
      </c>
      <c r="D131" s="8">
        <v>1040</v>
      </c>
      <c r="E131" s="8">
        <v>855</v>
      </c>
      <c r="F131" s="8">
        <v>2475</v>
      </c>
      <c r="G131" s="8">
        <v>2785</v>
      </c>
      <c r="H131" s="8">
        <v>1475</v>
      </c>
      <c r="I131" s="8">
        <v>1245</v>
      </c>
      <c r="J131" s="8">
        <v>615</v>
      </c>
      <c r="K131" s="8">
        <v>10980</v>
      </c>
      <c r="L131" s="8">
        <v>6015</v>
      </c>
      <c r="M131" s="10">
        <v>5840</v>
      </c>
      <c r="O131" s="25"/>
    </row>
    <row r="132" spans="1:15" x14ac:dyDescent="0.35">
      <c r="A132" s="18">
        <v>2041</v>
      </c>
      <c r="B132" s="8" t="s">
        <v>121</v>
      </c>
      <c r="C132" s="8">
        <v>720</v>
      </c>
      <c r="D132" s="8">
        <v>1350</v>
      </c>
      <c r="E132" s="8">
        <v>1175</v>
      </c>
      <c r="F132" s="8">
        <v>3710</v>
      </c>
      <c r="G132" s="8">
        <v>3375</v>
      </c>
      <c r="H132" s="8">
        <v>1225</v>
      </c>
      <c r="I132" s="8">
        <v>1135</v>
      </c>
      <c r="J132" s="8">
        <v>560</v>
      </c>
      <c r="K132" s="8">
        <v>13255</v>
      </c>
      <c r="L132" s="8">
        <v>8125</v>
      </c>
      <c r="M132" s="10">
        <v>7880</v>
      </c>
      <c r="O132" s="25"/>
    </row>
    <row r="133" spans="1:15" x14ac:dyDescent="0.35">
      <c r="A133" s="18">
        <v>2041</v>
      </c>
      <c r="B133" s="8" t="s">
        <v>122</v>
      </c>
      <c r="C133" s="8">
        <v>500</v>
      </c>
      <c r="D133" s="8">
        <v>1130</v>
      </c>
      <c r="E133" s="8">
        <v>970</v>
      </c>
      <c r="F133" s="8">
        <v>2530</v>
      </c>
      <c r="G133" s="8">
        <v>2925</v>
      </c>
      <c r="H133" s="8">
        <v>1405</v>
      </c>
      <c r="I133" s="8">
        <v>1250</v>
      </c>
      <c r="J133" s="8">
        <v>505</v>
      </c>
      <c r="K133" s="8">
        <v>11220</v>
      </c>
      <c r="L133" s="8">
        <v>6300</v>
      </c>
      <c r="M133" s="10">
        <v>6065</v>
      </c>
      <c r="O133" s="25"/>
    </row>
    <row r="134" spans="1:15" x14ac:dyDescent="0.35">
      <c r="A134" s="18">
        <v>2041</v>
      </c>
      <c r="B134" s="8" t="s">
        <v>123</v>
      </c>
      <c r="C134" s="8">
        <v>305</v>
      </c>
      <c r="D134" s="8">
        <v>675</v>
      </c>
      <c r="E134" s="8">
        <v>540</v>
      </c>
      <c r="F134" s="8">
        <v>1415</v>
      </c>
      <c r="G134" s="8">
        <v>2160</v>
      </c>
      <c r="H134" s="8">
        <v>990</v>
      </c>
      <c r="I134" s="8">
        <v>750</v>
      </c>
      <c r="J134" s="8">
        <v>315</v>
      </c>
      <c r="K134" s="8">
        <v>7150</v>
      </c>
      <c r="L134" s="8">
        <v>4040</v>
      </c>
      <c r="M134" s="10">
        <v>3895</v>
      </c>
      <c r="O134" s="25"/>
    </row>
    <row r="135" spans="1:15" x14ac:dyDescent="0.35">
      <c r="A135" s="18">
        <v>2041</v>
      </c>
      <c r="B135" s="8" t="s">
        <v>124</v>
      </c>
      <c r="C135" s="8">
        <v>1185</v>
      </c>
      <c r="D135" s="8">
        <v>2185</v>
      </c>
      <c r="E135" s="8">
        <v>1640</v>
      </c>
      <c r="F135" s="8">
        <v>5780</v>
      </c>
      <c r="G135" s="8">
        <v>3815</v>
      </c>
      <c r="H135" s="8">
        <v>1115</v>
      </c>
      <c r="I135" s="8">
        <v>770</v>
      </c>
      <c r="J135" s="8">
        <v>230</v>
      </c>
      <c r="K135" s="8">
        <v>16720</v>
      </c>
      <c r="L135" s="8">
        <v>11055</v>
      </c>
      <c r="M135" s="10">
        <v>10700</v>
      </c>
      <c r="O135" s="25"/>
    </row>
    <row r="136" spans="1:15" x14ac:dyDescent="0.35">
      <c r="A136" s="18">
        <v>2041</v>
      </c>
      <c r="B136" s="8" t="s">
        <v>125</v>
      </c>
      <c r="C136" s="8">
        <v>465</v>
      </c>
      <c r="D136" s="8">
        <v>770</v>
      </c>
      <c r="E136" s="8">
        <v>615</v>
      </c>
      <c r="F136" s="8">
        <v>1880</v>
      </c>
      <c r="G136" s="8">
        <v>2225</v>
      </c>
      <c r="H136" s="8">
        <v>1065</v>
      </c>
      <c r="I136" s="8">
        <v>910</v>
      </c>
      <c r="J136" s="8">
        <v>390</v>
      </c>
      <c r="K136" s="8">
        <v>8320</v>
      </c>
      <c r="L136" s="8">
        <v>4650</v>
      </c>
      <c r="M136" s="10">
        <v>4490</v>
      </c>
      <c r="O136" s="25"/>
    </row>
    <row r="137" spans="1:15" x14ac:dyDescent="0.35">
      <c r="A137" s="18">
        <v>2041</v>
      </c>
      <c r="B137" s="8" t="s">
        <v>126</v>
      </c>
      <c r="C137" s="8">
        <v>595</v>
      </c>
      <c r="D137" s="8">
        <v>1235</v>
      </c>
      <c r="E137" s="8">
        <v>975</v>
      </c>
      <c r="F137" s="8">
        <v>2655</v>
      </c>
      <c r="G137" s="8">
        <v>2895</v>
      </c>
      <c r="H137" s="8">
        <v>1315</v>
      </c>
      <c r="I137" s="8">
        <v>1000</v>
      </c>
      <c r="J137" s="8">
        <v>425</v>
      </c>
      <c r="K137" s="8">
        <v>11095</v>
      </c>
      <c r="L137" s="8">
        <v>6405</v>
      </c>
      <c r="M137" s="10">
        <v>6145</v>
      </c>
      <c r="O137" s="25"/>
    </row>
    <row r="138" spans="1:15" x14ac:dyDescent="0.35">
      <c r="A138" s="22">
        <v>2041</v>
      </c>
      <c r="B138" s="16" t="s">
        <v>30</v>
      </c>
      <c r="C138" s="16">
        <v>11420</v>
      </c>
      <c r="D138" s="16">
        <v>22900</v>
      </c>
      <c r="E138" s="16">
        <v>18360</v>
      </c>
      <c r="F138" s="16">
        <v>54980</v>
      </c>
      <c r="G138" s="16">
        <v>55150</v>
      </c>
      <c r="H138" s="16">
        <v>23505</v>
      </c>
      <c r="I138" s="16">
        <v>19395</v>
      </c>
      <c r="J138" s="16">
        <v>8480</v>
      </c>
      <c r="K138" s="16">
        <v>214190</v>
      </c>
      <c r="L138" s="16">
        <v>126250</v>
      </c>
      <c r="M138" s="19">
        <v>121790</v>
      </c>
      <c r="O138" s="25"/>
    </row>
    <row r="140" spans="1:15" x14ac:dyDescent="0.35"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</row>
    <row r="141" spans="1:15" x14ac:dyDescent="0.35"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</row>
    <row r="142" spans="1:15" x14ac:dyDescent="0.35"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</row>
    <row r="143" spans="1:15" x14ac:dyDescent="0.35"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</row>
    <row r="144" spans="1:15" x14ac:dyDescent="0.35"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O144"/>
  <sheetViews>
    <sheetView workbookViewId="0"/>
  </sheetViews>
  <sheetFormatPr defaultColWidth="9" defaultRowHeight="15.5" x14ac:dyDescent="0.35"/>
  <cols>
    <col min="1" max="1" width="14.07421875" customWidth="1"/>
    <col min="2" max="2" width="34.84375" customWidth="1"/>
    <col min="3" max="13" width="15.69140625" customWidth="1"/>
  </cols>
  <sheetData>
    <row r="1" spans="1:15" ht="22.5" x14ac:dyDescent="0.45">
      <c r="A1" s="2" t="s">
        <v>180</v>
      </c>
    </row>
    <row r="2" spans="1:15" x14ac:dyDescent="0.35">
      <c r="A2" t="s">
        <v>19</v>
      </c>
    </row>
    <row r="3" spans="1:15" x14ac:dyDescent="0.35">
      <c r="A3" s="14" t="s">
        <v>21</v>
      </c>
      <c r="B3" s="14" t="s">
        <v>43</v>
      </c>
      <c r="C3" s="12" t="s">
        <v>22</v>
      </c>
      <c r="D3" s="12" t="s">
        <v>23</v>
      </c>
      <c r="E3" s="12" t="s">
        <v>24</v>
      </c>
      <c r="F3" s="12" t="s">
        <v>25</v>
      </c>
      <c r="G3" s="12" t="s">
        <v>26</v>
      </c>
      <c r="H3" s="12" t="s">
        <v>27</v>
      </c>
      <c r="I3" s="12" t="s">
        <v>28</v>
      </c>
      <c r="J3" s="12" t="s">
        <v>29</v>
      </c>
      <c r="K3" s="12" t="s">
        <v>30</v>
      </c>
      <c r="L3" s="12" t="s">
        <v>31</v>
      </c>
      <c r="M3" s="13" t="s">
        <v>32</v>
      </c>
    </row>
    <row r="4" spans="1:15" x14ac:dyDescent="0.35">
      <c r="A4" s="18">
        <v>2022</v>
      </c>
      <c r="B4" s="8" t="s">
        <v>127</v>
      </c>
      <c r="C4" s="8">
        <v>175</v>
      </c>
      <c r="D4" s="8">
        <v>385</v>
      </c>
      <c r="E4" s="30">
        <v>320</v>
      </c>
      <c r="F4" s="30">
        <v>700</v>
      </c>
      <c r="G4" s="8">
        <v>1150</v>
      </c>
      <c r="H4" s="8">
        <v>490</v>
      </c>
      <c r="I4" s="8">
        <v>365</v>
      </c>
      <c r="J4" s="8">
        <v>115</v>
      </c>
      <c r="K4" s="8">
        <v>3695</v>
      </c>
      <c r="L4" s="8">
        <v>2135</v>
      </c>
      <c r="M4" s="10">
        <v>2045</v>
      </c>
      <c r="O4" s="25"/>
    </row>
    <row r="5" spans="1:15" x14ac:dyDescent="0.35">
      <c r="A5" s="18">
        <v>2022</v>
      </c>
      <c r="B5" s="8" t="s">
        <v>128</v>
      </c>
      <c r="C5" s="8">
        <v>170</v>
      </c>
      <c r="D5" s="8">
        <v>420</v>
      </c>
      <c r="E5" s="30">
        <v>315</v>
      </c>
      <c r="F5" s="30">
        <v>1070</v>
      </c>
      <c r="G5" s="8">
        <v>1075</v>
      </c>
      <c r="H5" s="8">
        <v>465</v>
      </c>
      <c r="I5" s="8">
        <v>275</v>
      </c>
      <c r="J5" s="8">
        <v>80</v>
      </c>
      <c r="K5" s="8">
        <v>3870</v>
      </c>
      <c r="L5" s="8">
        <v>2415</v>
      </c>
      <c r="M5" s="10">
        <v>2360</v>
      </c>
      <c r="O5" s="25"/>
    </row>
    <row r="6" spans="1:15" x14ac:dyDescent="0.35">
      <c r="A6" s="18">
        <v>2022</v>
      </c>
      <c r="B6" s="8" t="s">
        <v>129</v>
      </c>
      <c r="C6" s="8">
        <v>155</v>
      </c>
      <c r="D6" s="8">
        <v>370</v>
      </c>
      <c r="E6" s="30">
        <v>315</v>
      </c>
      <c r="F6" s="30">
        <v>690</v>
      </c>
      <c r="G6" s="8">
        <v>1100</v>
      </c>
      <c r="H6" s="8">
        <v>430</v>
      </c>
      <c r="I6" s="8">
        <v>345</v>
      </c>
      <c r="J6" s="8">
        <v>105</v>
      </c>
      <c r="K6" s="8">
        <v>3510</v>
      </c>
      <c r="L6" s="8">
        <v>2055</v>
      </c>
      <c r="M6" s="10">
        <v>1975</v>
      </c>
      <c r="O6" s="25"/>
    </row>
    <row r="7" spans="1:15" x14ac:dyDescent="0.35">
      <c r="A7" s="18">
        <v>2022</v>
      </c>
      <c r="B7" s="8" t="s">
        <v>130</v>
      </c>
      <c r="C7" s="8">
        <v>240</v>
      </c>
      <c r="D7" s="8">
        <v>545</v>
      </c>
      <c r="E7" s="30">
        <v>385</v>
      </c>
      <c r="F7" s="30">
        <v>1020</v>
      </c>
      <c r="G7" s="8">
        <v>1185</v>
      </c>
      <c r="H7" s="8">
        <v>415</v>
      </c>
      <c r="I7" s="8">
        <v>305</v>
      </c>
      <c r="J7" s="8">
        <v>95</v>
      </c>
      <c r="K7" s="8">
        <v>4190</v>
      </c>
      <c r="L7" s="8">
        <v>2555</v>
      </c>
      <c r="M7" s="10">
        <v>2455</v>
      </c>
      <c r="O7" s="25"/>
    </row>
    <row r="8" spans="1:15" x14ac:dyDescent="0.35">
      <c r="A8" s="18">
        <v>2022</v>
      </c>
      <c r="B8" s="8" t="s">
        <v>131</v>
      </c>
      <c r="C8" s="8">
        <v>180</v>
      </c>
      <c r="D8" s="8">
        <v>565</v>
      </c>
      <c r="E8" s="30">
        <v>425</v>
      </c>
      <c r="F8" s="30">
        <v>840</v>
      </c>
      <c r="G8" s="8">
        <v>1185</v>
      </c>
      <c r="H8" s="8">
        <v>400</v>
      </c>
      <c r="I8" s="8">
        <v>260</v>
      </c>
      <c r="J8" s="8">
        <v>105</v>
      </c>
      <c r="K8" s="8">
        <v>3965</v>
      </c>
      <c r="L8" s="8">
        <v>2380</v>
      </c>
      <c r="M8" s="10">
        <v>2275</v>
      </c>
      <c r="O8" s="25"/>
    </row>
    <row r="9" spans="1:15" x14ac:dyDescent="0.35">
      <c r="A9" s="18">
        <v>2022</v>
      </c>
      <c r="B9" s="8" t="s">
        <v>132</v>
      </c>
      <c r="C9" s="8">
        <v>835</v>
      </c>
      <c r="D9" s="8">
        <v>2555</v>
      </c>
      <c r="E9" s="30">
        <v>1335</v>
      </c>
      <c r="F9" s="30">
        <v>4120</v>
      </c>
      <c r="G9" s="8">
        <v>2810</v>
      </c>
      <c r="H9" s="8">
        <v>305</v>
      </c>
      <c r="I9" s="8">
        <v>250</v>
      </c>
      <c r="J9" s="8">
        <v>85</v>
      </c>
      <c r="K9" s="8">
        <v>12295</v>
      </c>
      <c r="L9" s="8">
        <v>8045</v>
      </c>
      <c r="M9" s="10">
        <v>7640</v>
      </c>
      <c r="O9" s="25"/>
    </row>
    <row r="10" spans="1:15" x14ac:dyDescent="0.35">
      <c r="A10" s="18">
        <v>2022</v>
      </c>
      <c r="B10" s="8" t="s">
        <v>133</v>
      </c>
      <c r="C10" s="8">
        <v>320</v>
      </c>
      <c r="D10" s="8">
        <v>860</v>
      </c>
      <c r="E10" s="30">
        <v>640</v>
      </c>
      <c r="F10" s="30">
        <v>1625</v>
      </c>
      <c r="G10" s="8">
        <v>2025</v>
      </c>
      <c r="H10" s="8">
        <v>555</v>
      </c>
      <c r="I10" s="8">
        <v>365</v>
      </c>
      <c r="J10" s="8">
        <v>110</v>
      </c>
      <c r="K10" s="8">
        <v>6495</v>
      </c>
      <c r="L10" s="8">
        <v>4200</v>
      </c>
      <c r="M10" s="10">
        <v>4030</v>
      </c>
      <c r="O10" s="25"/>
    </row>
    <row r="11" spans="1:15" x14ac:dyDescent="0.35">
      <c r="A11" s="18">
        <v>2022</v>
      </c>
      <c r="B11" s="8" t="s">
        <v>134</v>
      </c>
      <c r="C11" s="8">
        <v>350</v>
      </c>
      <c r="D11" s="8">
        <v>825</v>
      </c>
      <c r="E11" s="30">
        <v>630</v>
      </c>
      <c r="F11" s="30">
        <v>1665</v>
      </c>
      <c r="G11" s="8">
        <v>1970</v>
      </c>
      <c r="H11" s="8">
        <v>800</v>
      </c>
      <c r="I11" s="8">
        <v>530</v>
      </c>
      <c r="J11" s="8">
        <v>255</v>
      </c>
      <c r="K11" s="8">
        <v>7025</v>
      </c>
      <c r="L11" s="8">
        <v>4175</v>
      </c>
      <c r="M11" s="10">
        <v>4005</v>
      </c>
      <c r="O11" s="25"/>
    </row>
    <row r="12" spans="1:15" x14ac:dyDescent="0.35">
      <c r="A12" s="18">
        <v>2022</v>
      </c>
      <c r="B12" s="8" t="s">
        <v>135</v>
      </c>
      <c r="C12" s="8">
        <v>155</v>
      </c>
      <c r="D12" s="8">
        <v>515</v>
      </c>
      <c r="E12" s="30">
        <v>330</v>
      </c>
      <c r="F12" s="30">
        <v>865</v>
      </c>
      <c r="G12" s="8">
        <v>1045</v>
      </c>
      <c r="H12" s="8">
        <v>395</v>
      </c>
      <c r="I12" s="8">
        <v>285</v>
      </c>
      <c r="J12" s="8">
        <v>115</v>
      </c>
      <c r="K12" s="8">
        <v>3705</v>
      </c>
      <c r="L12" s="8">
        <v>2200</v>
      </c>
      <c r="M12" s="10">
        <v>2105</v>
      </c>
      <c r="O12" s="25"/>
    </row>
    <row r="13" spans="1:15" x14ac:dyDescent="0.35">
      <c r="A13" s="18">
        <v>2022</v>
      </c>
      <c r="B13" s="8" t="s">
        <v>136</v>
      </c>
      <c r="C13" s="8">
        <v>570</v>
      </c>
      <c r="D13" s="8">
        <v>1220</v>
      </c>
      <c r="E13" s="30">
        <v>940</v>
      </c>
      <c r="F13" s="30">
        <v>3125</v>
      </c>
      <c r="G13" s="8">
        <v>2855</v>
      </c>
      <c r="H13" s="8">
        <v>1015</v>
      </c>
      <c r="I13" s="8">
        <v>780</v>
      </c>
      <c r="J13" s="8">
        <v>330</v>
      </c>
      <c r="K13" s="8">
        <v>10830</v>
      </c>
      <c r="L13" s="8">
        <v>6805</v>
      </c>
      <c r="M13" s="10">
        <v>6555</v>
      </c>
      <c r="O13" s="25"/>
    </row>
    <row r="14" spans="1:15" x14ac:dyDescent="0.35">
      <c r="A14" s="18">
        <v>2022</v>
      </c>
      <c r="B14" s="8" t="s">
        <v>137</v>
      </c>
      <c r="C14" s="8">
        <v>125</v>
      </c>
      <c r="D14" s="8">
        <v>440</v>
      </c>
      <c r="E14" s="30">
        <v>285</v>
      </c>
      <c r="F14" s="30">
        <v>700</v>
      </c>
      <c r="G14" s="8">
        <v>1040</v>
      </c>
      <c r="H14" s="8">
        <v>440</v>
      </c>
      <c r="I14" s="8">
        <v>315</v>
      </c>
      <c r="J14" s="8">
        <v>95</v>
      </c>
      <c r="K14" s="8">
        <v>3440</v>
      </c>
      <c r="L14" s="8">
        <v>1985</v>
      </c>
      <c r="M14" s="10">
        <v>1895</v>
      </c>
      <c r="O14" s="25"/>
    </row>
    <row r="15" spans="1:15" x14ac:dyDescent="0.35">
      <c r="A15" s="18">
        <v>2022</v>
      </c>
      <c r="B15" s="8" t="s">
        <v>138</v>
      </c>
      <c r="C15" s="8">
        <v>185</v>
      </c>
      <c r="D15" s="8">
        <v>415</v>
      </c>
      <c r="E15" s="30">
        <v>325</v>
      </c>
      <c r="F15" s="30">
        <v>795</v>
      </c>
      <c r="G15" s="8">
        <v>1060</v>
      </c>
      <c r="H15" s="8">
        <v>515</v>
      </c>
      <c r="I15" s="8">
        <v>385</v>
      </c>
      <c r="J15" s="8">
        <v>130</v>
      </c>
      <c r="K15" s="8">
        <v>3810</v>
      </c>
      <c r="L15" s="8">
        <v>2145</v>
      </c>
      <c r="M15" s="10">
        <v>2065</v>
      </c>
      <c r="O15" s="25"/>
    </row>
    <row r="16" spans="1:15" x14ac:dyDescent="0.35">
      <c r="A16" s="18">
        <v>2022</v>
      </c>
      <c r="B16" s="8" t="s">
        <v>139</v>
      </c>
      <c r="C16" s="8">
        <v>260</v>
      </c>
      <c r="D16" s="8">
        <v>705</v>
      </c>
      <c r="E16" s="30">
        <v>645</v>
      </c>
      <c r="F16" s="30">
        <v>1140</v>
      </c>
      <c r="G16" s="8">
        <v>1410</v>
      </c>
      <c r="H16" s="8">
        <v>590</v>
      </c>
      <c r="I16" s="8">
        <v>490</v>
      </c>
      <c r="J16" s="8">
        <v>250</v>
      </c>
      <c r="K16" s="8">
        <v>5495</v>
      </c>
      <c r="L16" s="8">
        <v>3140</v>
      </c>
      <c r="M16" s="10">
        <v>3045</v>
      </c>
      <c r="O16" s="25"/>
    </row>
    <row r="17" spans="1:15" x14ac:dyDescent="0.35">
      <c r="A17" s="18">
        <v>2022</v>
      </c>
      <c r="B17" s="8" t="s">
        <v>140</v>
      </c>
      <c r="C17" s="8">
        <v>135</v>
      </c>
      <c r="D17" s="8">
        <v>405</v>
      </c>
      <c r="E17" s="30">
        <v>340</v>
      </c>
      <c r="F17" s="30">
        <v>790</v>
      </c>
      <c r="G17" s="8">
        <v>1040</v>
      </c>
      <c r="H17" s="8">
        <v>405</v>
      </c>
      <c r="I17" s="8">
        <v>220</v>
      </c>
      <c r="J17" s="8">
        <v>105</v>
      </c>
      <c r="K17" s="8">
        <v>3435</v>
      </c>
      <c r="L17" s="8">
        <v>2130</v>
      </c>
      <c r="M17" s="10">
        <v>2055</v>
      </c>
      <c r="O17" s="25"/>
    </row>
    <row r="18" spans="1:15" x14ac:dyDescent="0.35">
      <c r="A18" s="18">
        <v>2022</v>
      </c>
      <c r="B18" s="8" t="s">
        <v>141</v>
      </c>
      <c r="C18" s="8">
        <v>590</v>
      </c>
      <c r="D18" s="8">
        <v>1505</v>
      </c>
      <c r="E18" s="30">
        <v>990</v>
      </c>
      <c r="F18" s="30">
        <v>2595</v>
      </c>
      <c r="G18" s="8">
        <v>2905</v>
      </c>
      <c r="H18" s="8">
        <v>1090</v>
      </c>
      <c r="I18" s="8">
        <v>945</v>
      </c>
      <c r="J18" s="8">
        <v>300</v>
      </c>
      <c r="K18" s="8">
        <v>10915</v>
      </c>
      <c r="L18" s="8">
        <v>6340</v>
      </c>
      <c r="M18" s="10">
        <v>6050</v>
      </c>
      <c r="O18" s="25"/>
    </row>
    <row r="19" spans="1:15" x14ac:dyDescent="0.35">
      <c r="A19" s="18">
        <v>2022</v>
      </c>
      <c r="B19" s="8" t="s">
        <v>142</v>
      </c>
      <c r="C19" s="8">
        <v>535</v>
      </c>
      <c r="D19" s="8">
        <v>1510</v>
      </c>
      <c r="E19" s="30">
        <v>1165</v>
      </c>
      <c r="F19" s="30">
        <v>3205</v>
      </c>
      <c r="G19" s="8">
        <v>2880</v>
      </c>
      <c r="H19" s="8">
        <v>970</v>
      </c>
      <c r="I19" s="8">
        <v>700</v>
      </c>
      <c r="J19" s="8">
        <v>415</v>
      </c>
      <c r="K19" s="8">
        <v>11385</v>
      </c>
      <c r="L19" s="8">
        <v>7115</v>
      </c>
      <c r="M19" s="10">
        <v>6830</v>
      </c>
      <c r="O19" s="25"/>
    </row>
    <row r="20" spans="1:15" x14ac:dyDescent="0.35">
      <c r="A20" s="18">
        <v>2022</v>
      </c>
      <c r="B20" s="8" t="s">
        <v>143</v>
      </c>
      <c r="C20" s="8">
        <v>305</v>
      </c>
      <c r="D20" s="8">
        <v>880</v>
      </c>
      <c r="E20" s="30">
        <v>700</v>
      </c>
      <c r="F20" s="30">
        <v>1475</v>
      </c>
      <c r="G20" s="8">
        <v>2140</v>
      </c>
      <c r="H20" s="8">
        <v>900</v>
      </c>
      <c r="I20" s="8">
        <v>625</v>
      </c>
      <c r="J20" s="8">
        <v>285</v>
      </c>
      <c r="K20" s="8">
        <v>7310</v>
      </c>
      <c r="L20" s="8">
        <v>4225</v>
      </c>
      <c r="M20" s="10">
        <v>4015</v>
      </c>
      <c r="O20" s="25"/>
    </row>
    <row r="21" spans="1:15" x14ac:dyDescent="0.35">
      <c r="A21" s="18">
        <v>2022</v>
      </c>
      <c r="B21" s="8" t="s">
        <v>144</v>
      </c>
      <c r="C21" s="8">
        <v>625</v>
      </c>
      <c r="D21" s="8">
        <v>1200</v>
      </c>
      <c r="E21" s="30">
        <v>670</v>
      </c>
      <c r="F21" s="30">
        <v>2725</v>
      </c>
      <c r="G21" s="8">
        <v>1765</v>
      </c>
      <c r="H21" s="8">
        <v>520</v>
      </c>
      <c r="I21" s="8">
        <v>385</v>
      </c>
      <c r="J21" s="8">
        <v>125</v>
      </c>
      <c r="K21" s="8">
        <v>8010</v>
      </c>
      <c r="L21" s="8">
        <v>5075</v>
      </c>
      <c r="M21" s="10">
        <v>4905</v>
      </c>
      <c r="O21" s="25"/>
    </row>
    <row r="22" spans="1:15" x14ac:dyDescent="0.35">
      <c r="A22" s="18">
        <v>2022</v>
      </c>
      <c r="B22" s="8" t="s">
        <v>145</v>
      </c>
      <c r="C22" s="8">
        <v>510</v>
      </c>
      <c r="D22" s="8">
        <v>1035</v>
      </c>
      <c r="E22" s="30">
        <v>785</v>
      </c>
      <c r="F22" s="30">
        <v>2030</v>
      </c>
      <c r="G22" s="8">
        <v>2325</v>
      </c>
      <c r="H22" s="8">
        <v>880</v>
      </c>
      <c r="I22" s="8">
        <v>725</v>
      </c>
      <c r="J22" s="8">
        <v>310</v>
      </c>
      <c r="K22" s="8">
        <v>8600</v>
      </c>
      <c r="L22" s="8">
        <v>5030</v>
      </c>
      <c r="M22" s="10">
        <v>4840</v>
      </c>
      <c r="O22" s="25"/>
    </row>
    <row r="23" spans="1:15" x14ac:dyDescent="0.35">
      <c r="A23" s="18">
        <v>2022</v>
      </c>
      <c r="B23" s="8" t="s">
        <v>146</v>
      </c>
      <c r="C23" s="8">
        <v>680</v>
      </c>
      <c r="D23" s="8">
        <v>1225</v>
      </c>
      <c r="E23" s="30">
        <v>890</v>
      </c>
      <c r="F23" s="30">
        <v>3475</v>
      </c>
      <c r="G23" s="8">
        <v>2780</v>
      </c>
      <c r="H23" s="8">
        <v>975</v>
      </c>
      <c r="I23" s="8">
        <v>675</v>
      </c>
      <c r="J23" s="8">
        <v>275</v>
      </c>
      <c r="K23" s="8">
        <v>10975</v>
      </c>
      <c r="L23" s="8">
        <v>7045</v>
      </c>
      <c r="M23" s="10">
        <v>6835</v>
      </c>
      <c r="O23" s="25"/>
    </row>
    <row r="24" spans="1:15" x14ac:dyDescent="0.35">
      <c r="A24" s="18">
        <v>2022</v>
      </c>
      <c r="B24" s="8" t="s">
        <v>147</v>
      </c>
      <c r="C24" s="8">
        <v>405</v>
      </c>
      <c r="D24" s="8">
        <v>945</v>
      </c>
      <c r="E24" s="30">
        <v>690</v>
      </c>
      <c r="F24" s="30">
        <v>1705</v>
      </c>
      <c r="G24" s="8">
        <v>2125</v>
      </c>
      <c r="H24" s="8">
        <v>800</v>
      </c>
      <c r="I24" s="8">
        <v>535</v>
      </c>
      <c r="J24" s="8">
        <v>195</v>
      </c>
      <c r="K24" s="8">
        <v>7400</v>
      </c>
      <c r="L24" s="8">
        <v>4435</v>
      </c>
      <c r="M24" s="10">
        <v>4245</v>
      </c>
      <c r="O24" s="25"/>
    </row>
    <row r="25" spans="1:15" x14ac:dyDescent="0.35">
      <c r="A25" s="18">
        <v>2022</v>
      </c>
      <c r="B25" s="8" t="s">
        <v>148</v>
      </c>
      <c r="C25" s="8">
        <v>440</v>
      </c>
      <c r="D25" s="8">
        <v>985</v>
      </c>
      <c r="E25" s="30">
        <v>650</v>
      </c>
      <c r="F25" s="30">
        <v>1895</v>
      </c>
      <c r="G25" s="8">
        <v>1910</v>
      </c>
      <c r="H25" s="8">
        <v>840</v>
      </c>
      <c r="I25" s="8">
        <v>605</v>
      </c>
      <c r="J25" s="8">
        <v>265</v>
      </c>
      <c r="K25" s="8">
        <v>7595</v>
      </c>
      <c r="L25" s="8">
        <v>4355</v>
      </c>
      <c r="M25" s="10">
        <v>4195</v>
      </c>
      <c r="O25" s="25"/>
    </row>
    <row r="26" spans="1:15" x14ac:dyDescent="0.35">
      <c r="A26" s="18">
        <v>2022</v>
      </c>
      <c r="B26" s="8" t="s">
        <v>149</v>
      </c>
      <c r="C26" s="8">
        <v>325</v>
      </c>
      <c r="D26" s="8">
        <v>870</v>
      </c>
      <c r="E26" s="30">
        <v>575</v>
      </c>
      <c r="F26" s="30">
        <v>1690</v>
      </c>
      <c r="G26" s="8">
        <v>2005</v>
      </c>
      <c r="H26" s="8">
        <v>800</v>
      </c>
      <c r="I26" s="8">
        <v>695</v>
      </c>
      <c r="J26" s="8">
        <v>345</v>
      </c>
      <c r="K26" s="8">
        <v>7310</v>
      </c>
      <c r="L26" s="8">
        <v>4165</v>
      </c>
      <c r="M26" s="10">
        <v>3995</v>
      </c>
      <c r="O26" s="25"/>
    </row>
    <row r="27" spans="1:15" x14ac:dyDescent="0.35">
      <c r="A27" s="18">
        <v>2022</v>
      </c>
      <c r="B27" s="8" t="s">
        <v>150</v>
      </c>
      <c r="C27" s="8">
        <v>190</v>
      </c>
      <c r="D27" s="8">
        <v>530</v>
      </c>
      <c r="E27" s="30">
        <v>405</v>
      </c>
      <c r="F27" s="30">
        <v>950</v>
      </c>
      <c r="G27" s="8">
        <v>1130</v>
      </c>
      <c r="H27" s="8">
        <v>410</v>
      </c>
      <c r="I27" s="8">
        <v>260</v>
      </c>
      <c r="J27" s="8">
        <v>70</v>
      </c>
      <c r="K27" s="8">
        <v>3950</v>
      </c>
      <c r="L27" s="8">
        <v>2435</v>
      </c>
      <c r="M27" s="10">
        <v>2310</v>
      </c>
      <c r="O27" s="25"/>
    </row>
    <row r="28" spans="1:15" x14ac:dyDescent="0.35">
      <c r="A28" s="18">
        <v>2022</v>
      </c>
      <c r="B28" s="8" t="s">
        <v>151</v>
      </c>
      <c r="C28" s="8">
        <v>145</v>
      </c>
      <c r="D28" s="8">
        <v>400</v>
      </c>
      <c r="E28" s="30">
        <v>300</v>
      </c>
      <c r="F28" s="30">
        <v>540</v>
      </c>
      <c r="G28" s="8">
        <v>1150</v>
      </c>
      <c r="H28" s="8">
        <v>450</v>
      </c>
      <c r="I28" s="8">
        <v>300</v>
      </c>
      <c r="J28" s="8">
        <v>90</v>
      </c>
      <c r="K28" s="8">
        <v>3380</v>
      </c>
      <c r="L28" s="8">
        <v>1950</v>
      </c>
      <c r="M28" s="10">
        <v>1850</v>
      </c>
      <c r="O28" s="25"/>
    </row>
    <row r="29" spans="1:15" x14ac:dyDescent="0.35">
      <c r="A29" s="18">
        <v>2022</v>
      </c>
      <c r="B29" s="8" t="s">
        <v>152</v>
      </c>
      <c r="C29" s="8">
        <v>160</v>
      </c>
      <c r="D29" s="8">
        <v>415</v>
      </c>
      <c r="E29" s="30">
        <v>300</v>
      </c>
      <c r="F29" s="30">
        <v>760</v>
      </c>
      <c r="G29" s="8">
        <v>1020</v>
      </c>
      <c r="H29" s="8">
        <v>350</v>
      </c>
      <c r="I29" s="8">
        <v>280</v>
      </c>
      <c r="J29" s="8">
        <v>95</v>
      </c>
      <c r="K29" s="8">
        <v>3380</v>
      </c>
      <c r="L29" s="8">
        <v>2030</v>
      </c>
      <c r="M29" s="10">
        <v>1965</v>
      </c>
      <c r="O29" s="25"/>
    </row>
    <row r="30" spans="1:15" x14ac:dyDescent="0.35">
      <c r="A30" s="20">
        <v>2022</v>
      </c>
      <c r="B30" s="17" t="s">
        <v>30</v>
      </c>
      <c r="C30" s="17">
        <v>8775</v>
      </c>
      <c r="D30" s="17">
        <v>21725</v>
      </c>
      <c r="E30" s="31">
        <v>15350</v>
      </c>
      <c r="F30" s="31">
        <v>42205</v>
      </c>
      <c r="G30" s="17">
        <v>45075</v>
      </c>
      <c r="H30" s="17">
        <v>16205</v>
      </c>
      <c r="I30" s="17">
        <v>11900</v>
      </c>
      <c r="J30" s="17">
        <v>4740</v>
      </c>
      <c r="K30" s="17">
        <v>165975</v>
      </c>
      <c r="L30" s="17">
        <v>100565</v>
      </c>
      <c r="M30" s="21">
        <v>96540</v>
      </c>
      <c r="O30" s="25"/>
    </row>
    <row r="31" spans="1:15" x14ac:dyDescent="0.35">
      <c r="A31" s="18">
        <v>2026</v>
      </c>
      <c r="B31" s="8" t="s">
        <v>127</v>
      </c>
      <c r="C31" s="8">
        <v>175</v>
      </c>
      <c r="D31" s="8">
        <v>365</v>
      </c>
      <c r="E31" s="30">
        <v>335</v>
      </c>
      <c r="F31" s="30">
        <v>695</v>
      </c>
      <c r="G31" s="8">
        <v>1145</v>
      </c>
      <c r="H31" s="8">
        <v>495</v>
      </c>
      <c r="I31" s="8">
        <v>405</v>
      </c>
      <c r="J31" s="8">
        <v>120</v>
      </c>
      <c r="K31" s="8">
        <v>3740</v>
      </c>
      <c r="L31" s="8">
        <v>2140</v>
      </c>
      <c r="M31" s="10">
        <v>2045</v>
      </c>
      <c r="O31" s="25"/>
    </row>
    <row r="32" spans="1:15" x14ac:dyDescent="0.35">
      <c r="A32" s="18">
        <v>2026</v>
      </c>
      <c r="B32" s="8" t="s">
        <v>128</v>
      </c>
      <c r="C32" s="8">
        <v>170</v>
      </c>
      <c r="D32" s="8">
        <v>405</v>
      </c>
      <c r="E32" s="30">
        <v>340</v>
      </c>
      <c r="F32" s="30">
        <v>1090</v>
      </c>
      <c r="G32" s="8">
        <v>1095</v>
      </c>
      <c r="H32" s="8">
        <v>470</v>
      </c>
      <c r="I32" s="8">
        <v>310</v>
      </c>
      <c r="J32" s="8">
        <v>85</v>
      </c>
      <c r="K32" s="8">
        <v>3965</v>
      </c>
      <c r="L32" s="8">
        <v>2470</v>
      </c>
      <c r="M32" s="10">
        <v>2410</v>
      </c>
      <c r="O32" s="25"/>
    </row>
    <row r="33" spans="1:15" x14ac:dyDescent="0.35">
      <c r="A33" s="18">
        <v>2026</v>
      </c>
      <c r="B33" s="8" t="s">
        <v>129</v>
      </c>
      <c r="C33" s="8">
        <v>185</v>
      </c>
      <c r="D33" s="8">
        <v>420</v>
      </c>
      <c r="E33" s="30">
        <v>385</v>
      </c>
      <c r="F33" s="30">
        <v>875</v>
      </c>
      <c r="G33" s="8">
        <v>1200</v>
      </c>
      <c r="H33" s="8">
        <v>460</v>
      </c>
      <c r="I33" s="8">
        <v>405</v>
      </c>
      <c r="J33" s="8">
        <v>120</v>
      </c>
      <c r="K33" s="8">
        <v>4050</v>
      </c>
      <c r="L33" s="8">
        <v>2400</v>
      </c>
      <c r="M33" s="10">
        <v>2300</v>
      </c>
      <c r="O33" s="25"/>
    </row>
    <row r="34" spans="1:15" x14ac:dyDescent="0.35">
      <c r="A34" s="18">
        <v>2026</v>
      </c>
      <c r="B34" s="8" t="s">
        <v>130</v>
      </c>
      <c r="C34" s="8">
        <v>240</v>
      </c>
      <c r="D34" s="8">
        <v>530</v>
      </c>
      <c r="E34" s="30">
        <v>415</v>
      </c>
      <c r="F34" s="30">
        <v>1065</v>
      </c>
      <c r="G34" s="8">
        <v>1210</v>
      </c>
      <c r="H34" s="8">
        <v>425</v>
      </c>
      <c r="I34" s="8">
        <v>345</v>
      </c>
      <c r="J34" s="8">
        <v>105</v>
      </c>
      <c r="K34" s="8">
        <v>4340</v>
      </c>
      <c r="L34" s="8">
        <v>2650</v>
      </c>
      <c r="M34" s="10">
        <v>2545</v>
      </c>
      <c r="O34" s="25"/>
    </row>
    <row r="35" spans="1:15" x14ac:dyDescent="0.35">
      <c r="A35" s="18">
        <v>2026</v>
      </c>
      <c r="B35" s="8" t="s">
        <v>131</v>
      </c>
      <c r="C35" s="8">
        <v>180</v>
      </c>
      <c r="D35" s="8">
        <v>550</v>
      </c>
      <c r="E35" s="30">
        <v>460</v>
      </c>
      <c r="F35" s="30">
        <v>880</v>
      </c>
      <c r="G35" s="8">
        <v>1200</v>
      </c>
      <c r="H35" s="8">
        <v>410</v>
      </c>
      <c r="I35" s="8">
        <v>295</v>
      </c>
      <c r="J35" s="8">
        <v>115</v>
      </c>
      <c r="K35" s="8">
        <v>4095</v>
      </c>
      <c r="L35" s="8">
        <v>2460</v>
      </c>
      <c r="M35" s="10">
        <v>2350</v>
      </c>
      <c r="O35" s="25"/>
    </row>
    <row r="36" spans="1:15" x14ac:dyDescent="0.35">
      <c r="A36" s="18">
        <v>2026</v>
      </c>
      <c r="B36" s="8" t="s">
        <v>132</v>
      </c>
      <c r="C36" s="8">
        <v>930</v>
      </c>
      <c r="D36" s="8">
        <v>2655</v>
      </c>
      <c r="E36" s="30">
        <v>1590</v>
      </c>
      <c r="F36" s="30">
        <v>4745</v>
      </c>
      <c r="G36" s="8">
        <v>3135</v>
      </c>
      <c r="H36" s="8">
        <v>400</v>
      </c>
      <c r="I36" s="8">
        <v>345</v>
      </c>
      <c r="J36" s="8">
        <v>110</v>
      </c>
      <c r="K36" s="8">
        <v>13905</v>
      </c>
      <c r="L36" s="8">
        <v>9215</v>
      </c>
      <c r="M36" s="10">
        <v>8745</v>
      </c>
      <c r="O36" s="25"/>
    </row>
    <row r="37" spans="1:15" x14ac:dyDescent="0.35">
      <c r="A37" s="18">
        <v>2026</v>
      </c>
      <c r="B37" s="8" t="s">
        <v>133</v>
      </c>
      <c r="C37" s="8">
        <v>315</v>
      </c>
      <c r="D37" s="8">
        <v>815</v>
      </c>
      <c r="E37" s="30">
        <v>670</v>
      </c>
      <c r="F37" s="30">
        <v>1625</v>
      </c>
      <c r="G37" s="8">
        <v>2020</v>
      </c>
      <c r="H37" s="8">
        <v>560</v>
      </c>
      <c r="I37" s="8">
        <v>410</v>
      </c>
      <c r="J37" s="8">
        <v>120</v>
      </c>
      <c r="K37" s="8">
        <v>6540</v>
      </c>
      <c r="L37" s="8">
        <v>4230</v>
      </c>
      <c r="M37" s="10">
        <v>4045</v>
      </c>
      <c r="O37" s="25"/>
    </row>
    <row r="38" spans="1:15" x14ac:dyDescent="0.35">
      <c r="A38" s="18">
        <v>2026</v>
      </c>
      <c r="B38" s="8" t="s">
        <v>134</v>
      </c>
      <c r="C38" s="8">
        <v>390</v>
      </c>
      <c r="D38" s="8">
        <v>875</v>
      </c>
      <c r="E38" s="30">
        <v>735</v>
      </c>
      <c r="F38" s="30">
        <v>1910</v>
      </c>
      <c r="G38" s="8">
        <v>2105</v>
      </c>
      <c r="H38" s="8">
        <v>845</v>
      </c>
      <c r="I38" s="8">
        <v>615</v>
      </c>
      <c r="J38" s="8">
        <v>280</v>
      </c>
      <c r="K38" s="8">
        <v>7750</v>
      </c>
      <c r="L38" s="8">
        <v>4640</v>
      </c>
      <c r="M38" s="10">
        <v>4445</v>
      </c>
      <c r="O38" s="25"/>
    </row>
    <row r="39" spans="1:15" x14ac:dyDescent="0.35">
      <c r="A39" s="18">
        <v>2026</v>
      </c>
      <c r="B39" s="8" t="s">
        <v>135</v>
      </c>
      <c r="C39" s="8">
        <v>185</v>
      </c>
      <c r="D39" s="8">
        <v>550</v>
      </c>
      <c r="E39" s="30">
        <v>395</v>
      </c>
      <c r="F39" s="30">
        <v>1030</v>
      </c>
      <c r="G39" s="8">
        <v>1135</v>
      </c>
      <c r="H39" s="8">
        <v>420</v>
      </c>
      <c r="I39" s="8">
        <v>335</v>
      </c>
      <c r="J39" s="8">
        <v>130</v>
      </c>
      <c r="K39" s="8">
        <v>4175</v>
      </c>
      <c r="L39" s="8">
        <v>2515</v>
      </c>
      <c r="M39" s="10">
        <v>2400</v>
      </c>
      <c r="O39" s="25"/>
    </row>
    <row r="40" spans="1:15" x14ac:dyDescent="0.35">
      <c r="A40" s="18">
        <v>2026</v>
      </c>
      <c r="B40" s="8" t="s">
        <v>136</v>
      </c>
      <c r="C40" s="8">
        <v>690</v>
      </c>
      <c r="D40" s="8">
        <v>1415</v>
      </c>
      <c r="E40" s="30">
        <v>1190</v>
      </c>
      <c r="F40" s="30">
        <v>3810</v>
      </c>
      <c r="G40" s="8">
        <v>3240</v>
      </c>
      <c r="H40" s="8">
        <v>1130</v>
      </c>
      <c r="I40" s="8">
        <v>940</v>
      </c>
      <c r="J40" s="8">
        <v>375</v>
      </c>
      <c r="K40" s="8">
        <v>12790</v>
      </c>
      <c r="L40" s="8">
        <v>8095</v>
      </c>
      <c r="M40" s="10">
        <v>7790</v>
      </c>
      <c r="O40" s="25"/>
    </row>
    <row r="41" spans="1:15" x14ac:dyDescent="0.35">
      <c r="A41" s="18">
        <v>2026</v>
      </c>
      <c r="B41" s="8" t="s">
        <v>137</v>
      </c>
      <c r="C41" s="8">
        <v>125</v>
      </c>
      <c r="D41" s="8">
        <v>420</v>
      </c>
      <c r="E41" s="30">
        <v>300</v>
      </c>
      <c r="F41" s="30">
        <v>710</v>
      </c>
      <c r="G41" s="8">
        <v>1045</v>
      </c>
      <c r="H41" s="8">
        <v>440</v>
      </c>
      <c r="I41" s="8">
        <v>350</v>
      </c>
      <c r="J41" s="8">
        <v>105</v>
      </c>
      <c r="K41" s="8">
        <v>3495</v>
      </c>
      <c r="L41" s="8">
        <v>2015</v>
      </c>
      <c r="M41" s="10">
        <v>1920</v>
      </c>
      <c r="O41" s="25"/>
    </row>
    <row r="42" spans="1:15" x14ac:dyDescent="0.35">
      <c r="A42" s="18">
        <v>2026</v>
      </c>
      <c r="B42" s="8" t="s">
        <v>138</v>
      </c>
      <c r="C42" s="8">
        <v>195</v>
      </c>
      <c r="D42" s="8">
        <v>420</v>
      </c>
      <c r="E42" s="30">
        <v>365</v>
      </c>
      <c r="F42" s="30">
        <v>870</v>
      </c>
      <c r="G42" s="8">
        <v>1100</v>
      </c>
      <c r="H42" s="8">
        <v>525</v>
      </c>
      <c r="I42" s="8">
        <v>435</v>
      </c>
      <c r="J42" s="8">
        <v>140</v>
      </c>
      <c r="K42" s="8">
        <v>4055</v>
      </c>
      <c r="L42" s="8">
        <v>2290</v>
      </c>
      <c r="M42" s="10">
        <v>2200</v>
      </c>
      <c r="O42" s="25"/>
    </row>
    <row r="43" spans="1:15" x14ac:dyDescent="0.35">
      <c r="A43" s="18">
        <v>2026</v>
      </c>
      <c r="B43" s="8" t="s">
        <v>139</v>
      </c>
      <c r="C43" s="8">
        <v>335</v>
      </c>
      <c r="D43" s="8">
        <v>825</v>
      </c>
      <c r="E43" s="30">
        <v>805</v>
      </c>
      <c r="F43" s="30">
        <v>1570</v>
      </c>
      <c r="G43" s="8">
        <v>1650</v>
      </c>
      <c r="H43" s="8">
        <v>660</v>
      </c>
      <c r="I43" s="8">
        <v>600</v>
      </c>
      <c r="J43" s="8">
        <v>285</v>
      </c>
      <c r="K43" s="8">
        <v>6730</v>
      </c>
      <c r="L43" s="8">
        <v>3950</v>
      </c>
      <c r="M43" s="10">
        <v>3825</v>
      </c>
      <c r="O43" s="25"/>
    </row>
    <row r="44" spans="1:15" x14ac:dyDescent="0.35">
      <c r="A44" s="18">
        <v>2026</v>
      </c>
      <c r="B44" s="8" t="s">
        <v>140</v>
      </c>
      <c r="C44" s="8">
        <v>160</v>
      </c>
      <c r="D44" s="8">
        <v>445</v>
      </c>
      <c r="E44" s="30">
        <v>405</v>
      </c>
      <c r="F44" s="30">
        <v>945</v>
      </c>
      <c r="G44" s="8">
        <v>1130</v>
      </c>
      <c r="H44" s="8">
        <v>430</v>
      </c>
      <c r="I44" s="8">
        <v>260</v>
      </c>
      <c r="J44" s="8">
        <v>115</v>
      </c>
      <c r="K44" s="8">
        <v>3890</v>
      </c>
      <c r="L44" s="8">
        <v>2430</v>
      </c>
      <c r="M44" s="10">
        <v>2340</v>
      </c>
      <c r="O44" s="25"/>
    </row>
    <row r="45" spans="1:15" x14ac:dyDescent="0.35">
      <c r="A45" s="18">
        <v>2026</v>
      </c>
      <c r="B45" s="8" t="s">
        <v>141</v>
      </c>
      <c r="C45" s="8">
        <v>575</v>
      </c>
      <c r="D45" s="8">
        <v>1430</v>
      </c>
      <c r="E45" s="30">
        <v>1045</v>
      </c>
      <c r="F45" s="30">
        <v>2605</v>
      </c>
      <c r="G45" s="8">
        <v>2915</v>
      </c>
      <c r="H45" s="8">
        <v>1095</v>
      </c>
      <c r="I45" s="8">
        <v>1055</v>
      </c>
      <c r="J45" s="8">
        <v>325</v>
      </c>
      <c r="K45" s="8">
        <v>11050</v>
      </c>
      <c r="L45" s="8">
        <v>6400</v>
      </c>
      <c r="M45" s="10">
        <v>6090</v>
      </c>
      <c r="O45" s="25"/>
    </row>
    <row r="46" spans="1:15" x14ac:dyDescent="0.35">
      <c r="A46" s="18">
        <v>2026</v>
      </c>
      <c r="B46" s="8" t="s">
        <v>142</v>
      </c>
      <c r="C46" s="8">
        <v>550</v>
      </c>
      <c r="D46" s="8">
        <v>1490</v>
      </c>
      <c r="E46" s="30">
        <v>1265</v>
      </c>
      <c r="F46" s="30">
        <v>3340</v>
      </c>
      <c r="G46" s="8">
        <v>2970</v>
      </c>
      <c r="H46" s="8">
        <v>1000</v>
      </c>
      <c r="I46" s="8">
        <v>810</v>
      </c>
      <c r="J46" s="8">
        <v>455</v>
      </c>
      <c r="K46" s="8">
        <v>11880</v>
      </c>
      <c r="L46" s="8">
        <v>7425</v>
      </c>
      <c r="M46" s="10">
        <v>7110</v>
      </c>
      <c r="O46" s="25"/>
    </row>
    <row r="47" spans="1:15" x14ac:dyDescent="0.35">
      <c r="A47" s="18">
        <v>2026</v>
      </c>
      <c r="B47" s="8" t="s">
        <v>143</v>
      </c>
      <c r="C47" s="8">
        <v>310</v>
      </c>
      <c r="D47" s="8">
        <v>860</v>
      </c>
      <c r="E47" s="30">
        <v>760</v>
      </c>
      <c r="F47" s="30">
        <v>1545</v>
      </c>
      <c r="G47" s="8">
        <v>2185</v>
      </c>
      <c r="H47" s="8">
        <v>915</v>
      </c>
      <c r="I47" s="8">
        <v>710</v>
      </c>
      <c r="J47" s="8">
        <v>310</v>
      </c>
      <c r="K47" s="8">
        <v>7600</v>
      </c>
      <c r="L47" s="8">
        <v>4390</v>
      </c>
      <c r="M47" s="10">
        <v>4160</v>
      </c>
      <c r="O47" s="25"/>
    </row>
    <row r="48" spans="1:15" x14ac:dyDescent="0.35">
      <c r="A48" s="18">
        <v>2026</v>
      </c>
      <c r="B48" s="8" t="s">
        <v>144</v>
      </c>
      <c r="C48" s="8">
        <v>710</v>
      </c>
      <c r="D48" s="8">
        <v>1345</v>
      </c>
      <c r="E48" s="30">
        <v>870</v>
      </c>
      <c r="F48" s="30">
        <v>3280</v>
      </c>
      <c r="G48" s="8">
        <v>2075</v>
      </c>
      <c r="H48" s="8">
        <v>605</v>
      </c>
      <c r="I48" s="8">
        <v>485</v>
      </c>
      <c r="J48" s="8">
        <v>150</v>
      </c>
      <c r="K48" s="8">
        <v>9520</v>
      </c>
      <c r="L48" s="8">
        <v>6115</v>
      </c>
      <c r="M48" s="10">
        <v>5900</v>
      </c>
      <c r="O48" s="25"/>
    </row>
    <row r="49" spans="1:15" x14ac:dyDescent="0.35">
      <c r="A49" s="18">
        <v>2026</v>
      </c>
      <c r="B49" s="8" t="s">
        <v>145</v>
      </c>
      <c r="C49" s="8">
        <v>505</v>
      </c>
      <c r="D49" s="8">
        <v>995</v>
      </c>
      <c r="E49" s="30">
        <v>835</v>
      </c>
      <c r="F49" s="30">
        <v>2065</v>
      </c>
      <c r="G49" s="8">
        <v>2350</v>
      </c>
      <c r="H49" s="8">
        <v>890</v>
      </c>
      <c r="I49" s="8">
        <v>820</v>
      </c>
      <c r="J49" s="8">
        <v>340</v>
      </c>
      <c r="K49" s="8">
        <v>8805</v>
      </c>
      <c r="L49" s="8">
        <v>5135</v>
      </c>
      <c r="M49" s="10">
        <v>4925</v>
      </c>
      <c r="O49" s="25"/>
    </row>
    <row r="50" spans="1:15" x14ac:dyDescent="0.35">
      <c r="A50" s="18">
        <v>2026</v>
      </c>
      <c r="B50" s="8" t="s">
        <v>146</v>
      </c>
      <c r="C50" s="8">
        <v>735</v>
      </c>
      <c r="D50" s="8">
        <v>1305</v>
      </c>
      <c r="E50" s="30">
        <v>1045</v>
      </c>
      <c r="F50" s="30">
        <v>3840</v>
      </c>
      <c r="G50" s="8">
        <v>2985</v>
      </c>
      <c r="H50" s="8">
        <v>1040</v>
      </c>
      <c r="I50" s="8">
        <v>800</v>
      </c>
      <c r="J50" s="8">
        <v>310</v>
      </c>
      <c r="K50" s="8">
        <v>12065</v>
      </c>
      <c r="L50" s="8">
        <v>7760</v>
      </c>
      <c r="M50" s="10">
        <v>7510</v>
      </c>
      <c r="O50" s="25"/>
    </row>
    <row r="51" spans="1:15" x14ac:dyDescent="0.35">
      <c r="A51" s="18">
        <v>2026</v>
      </c>
      <c r="B51" s="8" t="s">
        <v>147</v>
      </c>
      <c r="C51" s="8">
        <v>430</v>
      </c>
      <c r="D51" s="8">
        <v>960</v>
      </c>
      <c r="E51" s="30">
        <v>775</v>
      </c>
      <c r="F51" s="30">
        <v>1875</v>
      </c>
      <c r="G51" s="8">
        <v>2225</v>
      </c>
      <c r="H51" s="8">
        <v>835</v>
      </c>
      <c r="I51" s="8">
        <v>610</v>
      </c>
      <c r="J51" s="8">
        <v>215</v>
      </c>
      <c r="K51" s="8">
        <v>7915</v>
      </c>
      <c r="L51" s="8">
        <v>4775</v>
      </c>
      <c r="M51" s="10">
        <v>4565</v>
      </c>
      <c r="O51" s="25"/>
    </row>
    <row r="52" spans="1:15" x14ac:dyDescent="0.35">
      <c r="A52" s="18">
        <v>2026</v>
      </c>
      <c r="B52" s="8" t="s">
        <v>148</v>
      </c>
      <c r="C52" s="8">
        <v>455</v>
      </c>
      <c r="D52" s="8">
        <v>980</v>
      </c>
      <c r="E52" s="30">
        <v>720</v>
      </c>
      <c r="F52" s="30">
        <v>2020</v>
      </c>
      <c r="G52" s="8">
        <v>1985</v>
      </c>
      <c r="H52" s="8">
        <v>860</v>
      </c>
      <c r="I52" s="8">
        <v>690</v>
      </c>
      <c r="J52" s="8">
        <v>290</v>
      </c>
      <c r="K52" s="8">
        <v>8000</v>
      </c>
      <c r="L52" s="8">
        <v>4615</v>
      </c>
      <c r="M52" s="10">
        <v>4435</v>
      </c>
      <c r="O52" s="25"/>
    </row>
    <row r="53" spans="1:15" x14ac:dyDescent="0.35">
      <c r="A53" s="18">
        <v>2026</v>
      </c>
      <c r="B53" s="8" t="s">
        <v>149</v>
      </c>
      <c r="C53" s="8">
        <v>350</v>
      </c>
      <c r="D53" s="8">
        <v>885</v>
      </c>
      <c r="E53" s="30">
        <v>650</v>
      </c>
      <c r="F53" s="30">
        <v>1840</v>
      </c>
      <c r="G53" s="8">
        <v>2095</v>
      </c>
      <c r="H53" s="8">
        <v>830</v>
      </c>
      <c r="I53" s="8">
        <v>795</v>
      </c>
      <c r="J53" s="8">
        <v>380</v>
      </c>
      <c r="K53" s="8">
        <v>7820</v>
      </c>
      <c r="L53" s="8">
        <v>4470</v>
      </c>
      <c r="M53" s="10">
        <v>4280</v>
      </c>
      <c r="O53" s="25"/>
    </row>
    <row r="54" spans="1:15" x14ac:dyDescent="0.35">
      <c r="A54" s="18">
        <v>2026</v>
      </c>
      <c r="B54" s="8" t="s">
        <v>150</v>
      </c>
      <c r="C54" s="8">
        <v>195</v>
      </c>
      <c r="D54" s="8">
        <v>515</v>
      </c>
      <c r="E54" s="30">
        <v>440</v>
      </c>
      <c r="F54" s="30">
        <v>980</v>
      </c>
      <c r="G54" s="8">
        <v>1145</v>
      </c>
      <c r="H54" s="8">
        <v>420</v>
      </c>
      <c r="I54" s="8">
        <v>290</v>
      </c>
      <c r="J54" s="8">
        <v>80</v>
      </c>
      <c r="K54" s="8">
        <v>4065</v>
      </c>
      <c r="L54" s="8">
        <v>2515</v>
      </c>
      <c r="M54" s="10">
        <v>2375</v>
      </c>
      <c r="O54" s="25"/>
    </row>
    <row r="55" spans="1:15" x14ac:dyDescent="0.35">
      <c r="A55" s="18">
        <v>2026</v>
      </c>
      <c r="B55" s="8" t="s">
        <v>151</v>
      </c>
      <c r="C55" s="8">
        <v>145</v>
      </c>
      <c r="D55" s="8">
        <v>380</v>
      </c>
      <c r="E55" s="30">
        <v>320</v>
      </c>
      <c r="F55" s="30">
        <v>550</v>
      </c>
      <c r="G55" s="8">
        <v>1155</v>
      </c>
      <c r="H55" s="8">
        <v>450</v>
      </c>
      <c r="I55" s="8">
        <v>340</v>
      </c>
      <c r="J55" s="8">
        <v>100</v>
      </c>
      <c r="K55" s="8">
        <v>3445</v>
      </c>
      <c r="L55" s="8">
        <v>1980</v>
      </c>
      <c r="M55" s="10">
        <v>1870</v>
      </c>
      <c r="O55" s="25"/>
    </row>
    <row r="56" spans="1:15" x14ac:dyDescent="0.35">
      <c r="A56" s="18">
        <v>2026</v>
      </c>
      <c r="B56" s="8" t="s">
        <v>152</v>
      </c>
      <c r="C56" s="8">
        <v>155</v>
      </c>
      <c r="D56" s="8">
        <v>395</v>
      </c>
      <c r="E56" s="30">
        <v>315</v>
      </c>
      <c r="F56" s="30">
        <v>760</v>
      </c>
      <c r="G56" s="8">
        <v>1020</v>
      </c>
      <c r="H56" s="8">
        <v>350</v>
      </c>
      <c r="I56" s="8">
        <v>310</v>
      </c>
      <c r="J56" s="8">
        <v>105</v>
      </c>
      <c r="K56" s="8">
        <v>3405</v>
      </c>
      <c r="L56" s="8">
        <v>2040</v>
      </c>
      <c r="M56" s="10">
        <v>1970</v>
      </c>
      <c r="O56" s="25"/>
    </row>
    <row r="57" spans="1:15" x14ac:dyDescent="0.35">
      <c r="A57" s="20">
        <v>2026</v>
      </c>
      <c r="B57" s="17" t="s">
        <v>30</v>
      </c>
      <c r="C57" s="17">
        <v>9385</v>
      </c>
      <c r="D57" s="17">
        <v>22225</v>
      </c>
      <c r="E57" s="31">
        <v>17425</v>
      </c>
      <c r="F57" s="31">
        <v>46520</v>
      </c>
      <c r="G57" s="17">
        <v>47525</v>
      </c>
      <c r="H57" s="17">
        <v>16975</v>
      </c>
      <c r="I57" s="17">
        <v>13760</v>
      </c>
      <c r="J57" s="17">
        <v>5270</v>
      </c>
      <c r="K57" s="17">
        <v>179085</v>
      </c>
      <c r="L57" s="17">
        <v>109120</v>
      </c>
      <c r="M57" s="21">
        <v>104550</v>
      </c>
      <c r="O57" s="25"/>
    </row>
    <row r="58" spans="1:15" x14ac:dyDescent="0.35">
      <c r="A58" s="18">
        <v>2031</v>
      </c>
      <c r="B58" s="8" t="s">
        <v>127</v>
      </c>
      <c r="C58" s="8">
        <v>175</v>
      </c>
      <c r="D58" s="8">
        <v>335</v>
      </c>
      <c r="E58" s="30">
        <v>330</v>
      </c>
      <c r="F58" s="30">
        <v>675</v>
      </c>
      <c r="G58" s="8">
        <v>1125</v>
      </c>
      <c r="H58" s="8">
        <v>540</v>
      </c>
      <c r="I58" s="8">
        <v>410</v>
      </c>
      <c r="J58" s="8">
        <v>150</v>
      </c>
      <c r="K58" s="8">
        <v>3740</v>
      </c>
      <c r="L58" s="8">
        <v>2095</v>
      </c>
      <c r="M58" s="10">
        <v>2005</v>
      </c>
      <c r="O58" s="25"/>
    </row>
    <row r="59" spans="1:15" x14ac:dyDescent="0.35">
      <c r="A59" s="18">
        <v>2031</v>
      </c>
      <c r="B59" s="8" t="s">
        <v>128</v>
      </c>
      <c r="C59" s="8">
        <v>170</v>
      </c>
      <c r="D59" s="8">
        <v>370</v>
      </c>
      <c r="E59" s="30">
        <v>330</v>
      </c>
      <c r="F59" s="30">
        <v>1050</v>
      </c>
      <c r="G59" s="8">
        <v>1075</v>
      </c>
      <c r="H59" s="8">
        <v>515</v>
      </c>
      <c r="I59" s="8">
        <v>305</v>
      </c>
      <c r="J59" s="8">
        <v>110</v>
      </c>
      <c r="K59" s="8">
        <v>3925</v>
      </c>
      <c r="L59" s="8">
        <v>2405</v>
      </c>
      <c r="M59" s="10">
        <v>2345</v>
      </c>
      <c r="O59" s="25"/>
    </row>
    <row r="60" spans="1:15" x14ac:dyDescent="0.35">
      <c r="A60" s="18">
        <v>2031</v>
      </c>
      <c r="B60" s="8" t="s">
        <v>129</v>
      </c>
      <c r="C60" s="8">
        <v>190</v>
      </c>
      <c r="D60" s="8">
        <v>390</v>
      </c>
      <c r="E60" s="30">
        <v>380</v>
      </c>
      <c r="F60" s="30">
        <v>860</v>
      </c>
      <c r="G60" s="8">
        <v>1190</v>
      </c>
      <c r="H60" s="8">
        <v>505</v>
      </c>
      <c r="I60" s="8">
        <v>415</v>
      </c>
      <c r="J60" s="8">
        <v>150</v>
      </c>
      <c r="K60" s="8">
        <v>4080</v>
      </c>
      <c r="L60" s="8">
        <v>2375</v>
      </c>
      <c r="M60" s="10">
        <v>2280</v>
      </c>
      <c r="O60" s="25"/>
    </row>
    <row r="61" spans="1:15" x14ac:dyDescent="0.35">
      <c r="A61" s="18">
        <v>2031</v>
      </c>
      <c r="B61" s="8" t="s">
        <v>130</v>
      </c>
      <c r="C61" s="8">
        <v>245</v>
      </c>
      <c r="D61" s="8">
        <v>485</v>
      </c>
      <c r="E61" s="30">
        <v>405</v>
      </c>
      <c r="F61" s="30">
        <v>1030</v>
      </c>
      <c r="G61" s="8">
        <v>1195</v>
      </c>
      <c r="H61" s="8">
        <v>465</v>
      </c>
      <c r="I61" s="8">
        <v>340</v>
      </c>
      <c r="J61" s="8">
        <v>130</v>
      </c>
      <c r="K61" s="8">
        <v>4295</v>
      </c>
      <c r="L61" s="8">
        <v>2585</v>
      </c>
      <c r="M61" s="10">
        <v>2480</v>
      </c>
      <c r="O61" s="25"/>
    </row>
    <row r="62" spans="1:15" x14ac:dyDescent="0.35">
      <c r="A62" s="18">
        <v>2031</v>
      </c>
      <c r="B62" s="8" t="s">
        <v>131</v>
      </c>
      <c r="C62" s="8">
        <v>250</v>
      </c>
      <c r="D62" s="8">
        <v>640</v>
      </c>
      <c r="E62" s="30">
        <v>555</v>
      </c>
      <c r="F62" s="30">
        <v>1220</v>
      </c>
      <c r="G62" s="8">
        <v>1385</v>
      </c>
      <c r="H62" s="8">
        <v>500</v>
      </c>
      <c r="I62" s="8">
        <v>335</v>
      </c>
      <c r="J62" s="8">
        <v>155</v>
      </c>
      <c r="K62" s="8">
        <v>5035</v>
      </c>
      <c r="L62" s="8">
        <v>3070</v>
      </c>
      <c r="M62" s="10">
        <v>2940</v>
      </c>
      <c r="O62" s="25"/>
    </row>
    <row r="63" spans="1:15" x14ac:dyDescent="0.35">
      <c r="A63" s="18">
        <v>2031</v>
      </c>
      <c r="B63" s="8" t="s">
        <v>132</v>
      </c>
      <c r="C63" s="8">
        <v>1060</v>
      </c>
      <c r="D63" s="8">
        <v>2680</v>
      </c>
      <c r="E63" s="30">
        <v>1750</v>
      </c>
      <c r="F63" s="30">
        <v>5300</v>
      </c>
      <c r="G63" s="8">
        <v>3485</v>
      </c>
      <c r="H63" s="8">
        <v>540</v>
      </c>
      <c r="I63" s="8">
        <v>410</v>
      </c>
      <c r="J63" s="8">
        <v>155</v>
      </c>
      <c r="K63" s="8">
        <v>15380</v>
      </c>
      <c r="L63" s="8">
        <v>10260</v>
      </c>
      <c r="M63" s="10">
        <v>9770</v>
      </c>
      <c r="O63" s="25"/>
    </row>
    <row r="64" spans="1:15" x14ac:dyDescent="0.35">
      <c r="A64" s="18">
        <v>2031</v>
      </c>
      <c r="B64" s="8" t="s">
        <v>133</v>
      </c>
      <c r="C64" s="8">
        <v>315</v>
      </c>
      <c r="D64" s="8">
        <v>745</v>
      </c>
      <c r="E64" s="30">
        <v>655</v>
      </c>
      <c r="F64" s="30">
        <v>1570</v>
      </c>
      <c r="G64" s="8">
        <v>1995</v>
      </c>
      <c r="H64" s="8">
        <v>610</v>
      </c>
      <c r="I64" s="8">
        <v>410</v>
      </c>
      <c r="J64" s="8">
        <v>150</v>
      </c>
      <c r="K64" s="8">
        <v>6455</v>
      </c>
      <c r="L64" s="8">
        <v>4130</v>
      </c>
      <c r="M64" s="10">
        <v>3955</v>
      </c>
      <c r="O64" s="25"/>
    </row>
    <row r="65" spans="1:15" x14ac:dyDescent="0.35">
      <c r="A65" s="18">
        <v>2031</v>
      </c>
      <c r="B65" s="8" t="s">
        <v>134</v>
      </c>
      <c r="C65" s="8">
        <v>395</v>
      </c>
      <c r="D65" s="8">
        <v>810</v>
      </c>
      <c r="E65" s="30">
        <v>720</v>
      </c>
      <c r="F65" s="30">
        <v>1875</v>
      </c>
      <c r="G65" s="8">
        <v>2095</v>
      </c>
      <c r="H65" s="8">
        <v>925</v>
      </c>
      <c r="I65" s="8">
        <v>625</v>
      </c>
      <c r="J65" s="8">
        <v>350</v>
      </c>
      <c r="K65" s="8">
        <v>7805</v>
      </c>
      <c r="L65" s="8">
        <v>4590</v>
      </c>
      <c r="M65" s="10">
        <v>4400</v>
      </c>
      <c r="O65" s="25"/>
    </row>
    <row r="66" spans="1:15" x14ac:dyDescent="0.35">
      <c r="A66" s="18">
        <v>2031</v>
      </c>
      <c r="B66" s="8" t="s">
        <v>135</v>
      </c>
      <c r="C66" s="8">
        <v>340</v>
      </c>
      <c r="D66" s="8">
        <v>820</v>
      </c>
      <c r="E66" s="30">
        <v>635</v>
      </c>
      <c r="F66" s="30">
        <v>1840</v>
      </c>
      <c r="G66" s="8">
        <v>1585</v>
      </c>
      <c r="H66" s="8">
        <v>580</v>
      </c>
      <c r="I66" s="8">
        <v>415</v>
      </c>
      <c r="J66" s="8">
        <v>185</v>
      </c>
      <c r="K66" s="8">
        <v>6395</v>
      </c>
      <c r="L66" s="8">
        <v>3985</v>
      </c>
      <c r="M66" s="10">
        <v>3825</v>
      </c>
      <c r="O66" s="25"/>
    </row>
    <row r="67" spans="1:15" x14ac:dyDescent="0.35">
      <c r="A67" s="18">
        <v>2031</v>
      </c>
      <c r="B67" s="8" t="s">
        <v>136</v>
      </c>
      <c r="C67" s="8">
        <v>815</v>
      </c>
      <c r="D67" s="8">
        <v>1545</v>
      </c>
      <c r="E67" s="30">
        <v>1355</v>
      </c>
      <c r="F67" s="30">
        <v>4345</v>
      </c>
      <c r="G67" s="8">
        <v>3565</v>
      </c>
      <c r="H67" s="8">
        <v>1330</v>
      </c>
      <c r="I67" s="8">
        <v>1010</v>
      </c>
      <c r="J67" s="8">
        <v>485</v>
      </c>
      <c r="K67" s="8">
        <v>14455</v>
      </c>
      <c r="L67" s="8">
        <v>9100</v>
      </c>
      <c r="M67" s="10">
        <v>8765</v>
      </c>
      <c r="O67" s="25"/>
    </row>
    <row r="68" spans="1:15" x14ac:dyDescent="0.35">
      <c r="A68" s="18">
        <v>2031</v>
      </c>
      <c r="B68" s="8" t="s">
        <v>137</v>
      </c>
      <c r="C68" s="8">
        <v>125</v>
      </c>
      <c r="D68" s="8">
        <v>385</v>
      </c>
      <c r="E68" s="30">
        <v>295</v>
      </c>
      <c r="F68" s="30">
        <v>690</v>
      </c>
      <c r="G68" s="8">
        <v>1035</v>
      </c>
      <c r="H68" s="8">
        <v>480</v>
      </c>
      <c r="I68" s="8">
        <v>350</v>
      </c>
      <c r="J68" s="8">
        <v>130</v>
      </c>
      <c r="K68" s="8">
        <v>3480</v>
      </c>
      <c r="L68" s="8">
        <v>1975</v>
      </c>
      <c r="M68" s="10">
        <v>1885</v>
      </c>
      <c r="O68" s="25"/>
    </row>
    <row r="69" spans="1:15" x14ac:dyDescent="0.35">
      <c r="A69" s="18">
        <v>2031</v>
      </c>
      <c r="B69" s="8" t="s">
        <v>138</v>
      </c>
      <c r="C69" s="8">
        <v>195</v>
      </c>
      <c r="D69" s="8">
        <v>385</v>
      </c>
      <c r="E69" s="30">
        <v>355</v>
      </c>
      <c r="F69" s="30">
        <v>835</v>
      </c>
      <c r="G69" s="8">
        <v>1090</v>
      </c>
      <c r="H69" s="8">
        <v>575</v>
      </c>
      <c r="I69" s="8">
        <v>440</v>
      </c>
      <c r="J69" s="8">
        <v>175</v>
      </c>
      <c r="K69" s="8">
        <v>4050</v>
      </c>
      <c r="L69" s="8">
        <v>2235</v>
      </c>
      <c r="M69" s="10">
        <v>2145</v>
      </c>
      <c r="O69" s="25"/>
    </row>
    <row r="70" spans="1:15" x14ac:dyDescent="0.35">
      <c r="A70" s="18">
        <v>2031</v>
      </c>
      <c r="B70" s="8" t="s">
        <v>139</v>
      </c>
      <c r="C70" s="8">
        <v>365</v>
      </c>
      <c r="D70" s="8">
        <v>810</v>
      </c>
      <c r="E70" s="30">
        <v>825</v>
      </c>
      <c r="F70" s="30">
        <v>1670</v>
      </c>
      <c r="G70" s="8">
        <v>1715</v>
      </c>
      <c r="H70" s="8">
        <v>740</v>
      </c>
      <c r="I70" s="8">
        <v>635</v>
      </c>
      <c r="J70" s="8">
        <v>355</v>
      </c>
      <c r="K70" s="8">
        <v>7115</v>
      </c>
      <c r="L70" s="8">
        <v>4130</v>
      </c>
      <c r="M70" s="10">
        <v>4005</v>
      </c>
      <c r="O70" s="25"/>
    </row>
    <row r="71" spans="1:15" x14ac:dyDescent="0.35">
      <c r="A71" s="18">
        <v>2031</v>
      </c>
      <c r="B71" s="8" t="s">
        <v>140</v>
      </c>
      <c r="C71" s="8">
        <v>160</v>
      </c>
      <c r="D71" s="8">
        <v>405</v>
      </c>
      <c r="E71" s="30">
        <v>390</v>
      </c>
      <c r="F71" s="30">
        <v>915</v>
      </c>
      <c r="G71" s="8">
        <v>1115</v>
      </c>
      <c r="H71" s="8">
        <v>470</v>
      </c>
      <c r="I71" s="8">
        <v>265</v>
      </c>
      <c r="J71" s="8">
        <v>145</v>
      </c>
      <c r="K71" s="8">
        <v>3865</v>
      </c>
      <c r="L71" s="8">
        <v>2375</v>
      </c>
      <c r="M71" s="10">
        <v>2290</v>
      </c>
      <c r="O71" s="25"/>
    </row>
    <row r="72" spans="1:15" x14ac:dyDescent="0.35">
      <c r="A72" s="18">
        <v>2031</v>
      </c>
      <c r="B72" s="8" t="s">
        <v>141</v>
      </c>
      <c r="C72" s="8">
        <v>580</v>
      </c>
      <c r="D72" s="8">
        <v>1310</v>
      </c>
      <c r="E72" s="30">
        <v>1015</v>
      </c>
      <c r="F72" s="30">
        <v>2540</v>
      </c>
      <c r="G72" s="8">
        <v>2880</v>
      </c>
      <c r="H72" s="8">
        <v>1200</v>
      </c>
      <c r="I72" s="8">
        <v>1065</v>
      </c>
      <c r="J72" s="8">
        <v>405</v>
      </c>
      <c r="K72" s="8">
        <v>10995</v>
      </c>
      <c r="L72" s="8">
        <v>6280</v>
      </c>
      <c r="M72" s="10">
        <v>5980</v>
      </c>
      <c r="O72" s="25"/>
    </row>
    <row r="73" spans="1:15" x14ac:dyDescent="0.35">
      <c r="A73" s="18">
        <v>2031</v>
      </c>
      <c r="B73" s="8" t="s">
        <v>142</v>
      </c>
      <c r="C73" s="8">
        <v>655</v>
      </c>
      <c r="D73" s="8">
        <v>1560</v>
      </c>
      <c r="E73" s="30">
        <v>1390</v>
      </c>
      <c r="F73" s="30">
        <v>3755</v>
      </c>
      <c r="G73" s="8">
        <v>3230</v>
      </c>
      <c r="H73" s="8">
        <v>1170</v>
      </c>
      <c r="I73" s="8">
        <v>885</v>
      </c>
      <c r="J73" s="8">
        <v>580</v>
      </c>
      <c r="K73" s="8">
        <v>13225</v>
      </c>
      <c r="L73" s="8">
        <v>8205</v>
      </c>
      <c r="M73" s="10">
        <v>7880</v>
      </c>
      <c r="O73" s="25"/>
    </row>
    <row r="74" spans="1:15" x14ac:dyDescent="0.35">
      <c r="A74" s="18">
        <v>2031</v>
      </c>
      <c r="B74" s="8" t="s">
        <v>143</v>
      </c>
      <c r="C74" s="8">
        <v>310</v>
      </c>
      <c r="D74" s="8">
        <v>785</v>
      </c>
      <c r="E74" s="30">
        <v>735</v>
      </c>
      <c r="F74" s="30">
        <v>1500</v>
      </c>
      <c r="G74" s="8">
        <v>2160</v>
      </c>
      <c r="H74" s="8">
        <v>1000</v>
      </c>
      <c r="I74" s="8">
        <v>725</v>
      </c>
      <c r="J74" s="8">
        <v>385</v>
      </c>
      <c r="K74" s="8">
        <v>7605</v>
      </c>
      <c r="L74" s="8">
        <v>4295</v>
      </c>
      <c r="M74" s="10">
        <v>4075</v>
      </c>
      <c r="O74" s="25"/>
    </row>
    <row r="75" spans="1:15" x14ac:dyDescent="0.35">
      <c r="A75" s="18">
        <v>2031</v>
      </c>
      <c r="B75" s="8" t="s">
        <v>144</v>
      </c>
      <c r="C75" s="8">
        <v>970</v>
      </c>
      <c r="D75" s="8">
        <v>1745</v>
      </c>
      <c r="E75" s="30">
        <v>1250</v>
      </c>
      <c r="F75" s="30">
        <v>4525</v>
      </c>
      <c r="G75" s="8">
        <v>2805</v>
      </c>
      <c r="H75" s="8">
        <v>865</v>
      </c>
      <c r="I75" s="8">
        <v>615</v>
      </c>
      <c r="J75" s="8">
        <v>220</v>
      </c>
      <c r="K75" s="8">
        <v>13000</v>
      </c>
      <c r="L75" s="8">
        <v>8435</v>
      </c>
      <c r="M75" s="10">
        <v>8150</v>
      </c>
      <c r="O75" s="25"/>
    </row>
    <row r="76" spans="1:15" x14ac:dyDescent="0.35">
      <c r="A76" s="18">
        <v>2031</v>
      </c>
      <c r="B76" s="8" t="s">
        <v>145</v>
      </c>
      <c r="C76" s="8">
        <v>505</v>
      </c>
      <c r="D76" s="8">
        <v>910</v>
      </c>
      <c r="E76" s="30">
        <v>810</v>
      </c>
      <c r="F76" s="30">
        <v>1995</v>
      </c>
      <c r="G76" s="8">
        <v>2320</v>
      </c>
      <c r="H76" s="8">
        <v>975</v>
      </c>
      <c r="I76" s="8">
        <v>835</v>
      </c>
      <c r="J76" s="8">
        <v>425</v>
      </c>
      <c r="K76" s="8">
        <v>8770</v>
      </c>
      <c r="L76" s="8">
        <v>5010</v>
      </c>
      <c r="M76" s="10">
        <v>4810</v>
      </c>
      <c r="O76" s="25"/>
    </row>
    <row r="77" spans="1:15" x14ac:dyDescent="0.35">
      <c r="A77" s="18">
        <v>2031</v>
      </c>
      <c r="B77" s="8" t="s">
        <v>146</v>
      </c>
      <c r="C77" s="8">
        <v>960</v>
      </c>
      <c r="D77" s="8">
        <v>1640</v>
      </c>
      <c r="E77" s="30">
        <v>1365</v>
      </c>
      <c r="F77" s="30">
        <v>4895</v>
      </c>
      <c r="G77" s="8">
        <v>3600</v>
      </c>
      <c r="H77" s="8">
        <v>1315</v>
      </c>
      <c r="I77" s="8">
        <v>930</v>
      </c>
      <c r="J77" s="8">
        <v>415</v>
      </c>
      <c r="K77" s="8">
        <v>15120</v>
      </c>
      <c r="L77" s="8">
        <v>9710</v>
      </c>
      <c r="M77" s="10">
        <v>9405</v>
      </c>
      <c r="O77" s="25"/>
    </row>
    <row r="78" spans="1:15" x14ac:dyDescent="0.35">
      <c r="A78" s="18">
        <v>2031</v>
      </c>
      <c r="B78" s="8" t="s">
        <v>147</v>
      </c>
      <c r="C78" s="8">
        <v>430</v>
      </c>
      <c r="D78" s="8">
        <v>875</v>
      </c>
      <c r="E78" s="30">
        <v>755</v>
      </c>
      <c r="F78" s="30">
        <v>1810</v>
      </c>
      <c r="G78" s="8">
        <v>2195</v>
      </c>
      <c r="H78" s="8">
        <v>910</v>
      </c>
      <c r="I78" s="8">
        <v>610</v>
      </c>
      <c r="J78" s="8">
        <v>265</v>
      </c>
      <c r="K78" s="8">
        <v>7850</v>
      </c>
      <c r="L78" s="8">
        <v>4660</v>
      </c>
      <c r="M78" s="10">
        <v>4460</v>
      </c>
      <c r="O78" s="25"/>
    </row>
    <row r="79" spans="1:15" x14ac:dyDescent="0.35">
      <c r="A79" s="18">
        <v>2031</v>
      </c>
      <c r="B79" s="8" t="s">
        <v>148</v>
      </c>
      <c r="C79" s="8">
        <v>480</v>
      </c>
      <c r="D79" s="8">
        <v>945</v>
      </c>
      <c r="E79" s="30">
        <v>740</v>
      </c>
      <c r="F79" s="30">
        <v>2075</v>
      </c>
      <c r="G79" s="8">
        <v>2025</v>
      </c>
      <c r="H79" s="8">
        <v>960</v>
      </c>
      <c r="I79" s="8">
        <v>710</v>
      </c>
      <c r="J79" s="8">
        <v>365</v>
      </c>
      <c r="K79" s="8">
        <v>8295</v>
      </c>
      <c r="L79" s="8">
        <v>4730</v>
      </c>
      <c r="M79" s="10">
        <v>4550</v>
      </c>
      <c r="O79" s="25"/>
    </row>
    <row r="80" spans="1:15" x14ac:dyDescent="0.35">
      <c r="A80" s="18">
        <v>2031</v>
      </c>
      <c r="B80" s="8" t="s">
        <v>149</v>
      </c>
      <c r="C80" s="8">
        <v>350</v>
      </c>
      <c r="D80" s="8">
        <v>805</v>
      </c>
      <c r="E80" s="30">
        <v>630</v>
      </c>
      <c r="F80" s="30">
        <v>1780</v>
      </c>
      <c r="G80" s="8">
        <v>2070</v>
      </c>
      <c r="H80" s="8">
        <v>905</v>
      </c>
      <c r="I80" s="8">
        <v>810</v>
      </c>
      <c r="J80" s="8">
        <v>470</v>
      </c>
      <c r="K80" s="8">
        <v>7825</v>
      </c>
      <c r="L80" s="8">
        <v>4370</v>
      </c>
      <c r="M80" s="10">
        <v>4185</v>
      </c>
      <c r="O80" s="25"/>
    </row>
    <row r="81" spans="1:15" x14ac:dyDescent="0.35">
      <c r="A81" s="18">
        <v>2031</v>
      </c>
      <c r="B81" s="8" t="s">
        <v>150</v>
      </c>
      <c r="C81" s="8">
        <v>200</v>
      </c>
      <c r="D81" s="8">
        <v>480</v>
      </c>
      <c r="E81" s="30">
        <v>435</v>
      </c>
      <c r="F81" s="30">
        <v>985</v>
      </c>
      <c r="G81" s="8">
        <v>1150</v>
      </c>
      <c r="H81" s="8">
        <v>465</v>
      </c>
      <c r="I81" s="8">
        <v>295</v>
      </c>
      <c r="J81" s="8">
        <v>100</v>
      </c>
      <c r="K81" s="8">
        <v>4110</v>
      </c>
      <c r="L81" s="8">
        <v>2515</v>
      </c>
      <c r="M81" s="10">
        <v>2385</v>
      </c>
      <c r="O81" s="25"/>
    </row>
    <row r="82" spans="1:15" x14ac:dyDescent="0.35">
      <c r="A82" s="18">
        <v>2031</v>
      </c>
      <c r="B82" s="8" t="s">
        <v>151</v>
      </c>
      <c r="C82" s="8">
        <v>145</v>
      </c>
      <c r="D82" s="8">
        <v>345</v>
      </c>
      <c r="E82" s="30">
        <v>310</v>
      </c>
      <c r="F82" s="30">
        <v>535</v>
      </c>
      <c r="G82" s="8">
        <v>1140</v>
      </c>
      <c r="H82" s="8">
        <v>495</v>
      </c>
      <c r="I82" s="8">
        <v>345</v>
      </c>
      <c r="J82" s="8">
        <v>125</v>
      </c>
      <c r="K82" s="8">
        <v>3435</v>
      </c>
      <c r="L82" s="8">
        <v>1935</v>
      </c>
      <c r="M82" s="10">
        <v>1835</v>
      </c>
      <c r="O82" s="25"/>
    </row>
    <row r="83" spans="1:15" x14ac:dyDescent="0.35">
      <c r="A83" s="18">
        <v>2031</v>
      </c>
      <c r="B83" s="8" t="s">
        <v>152</v>
      </c>
      <c r="C83" s="8">
        <v>155</v>
      </c>
      <c r="D83" s="8">
        <v>360</v>
      </c>
      <c r="E83" s="30">
        <v>305</v>
      </c>
      <c r="F83" s="30">
        <v>735</v>
      </c>
      <c r="G83" s="8">
        <v>1000</v>
      </c>
      <c r="H83" s="8">
        <v>380</v>
      </c>
      <c r="I83" s="8">
        <v>310</v>
      </c>
      <c r="J83" s="8">
        <v>130</v>
      </c>
      <c r="K83" s="8">
        <v>3380</v>
      </c>
      <c r="L83" s="8">
        <v>1990</v>
      </c>
      <c r="M83" s="10">
        <v>1925</v>
      </c>
      <c r="O83" s="25"/>
    </row>
    <row r="84" spans="1:15" x14ac:dyDescent="0.35">
      <c r="A84" s="20">
        <v>2031</v>
      </c>
      <c r="B84" s="17" t="s">
        <v>30</v>
      </c>
      <c r="C84" s="17">
        <v>10540</v>
      </c>
      <c r="D84" s="17">
        <v>22580</v>
      </c>
      <c r="E84" s="31">
        <v>18715</v>
      </c>
      <c r="F84" s="31">
        <v>51010</v>
      </c>
      <c r="G84" s="17">
        <v>50220</v>
      </c>
      <c r="H84" s="17">
        <v>19420</v>
      </c>
      <c r="I84" s="17">
        <v>14490</v>
      </c>
      <c r="J84" s="17">
        <v>6715</v>
      </c>
      <c r="K84" s="17">
        <v>193695</v>
      </c>
      <c r="L84" s="17">
        <v>117430</v>
      </c>
      <c r="M84" s="21">
        <v>112720</v>
      </c>
      <c r="O84" s="25"/>
    </row>
    <row r="85" spans="1:15" x14ac:dyDescent="0.35">
      <c r="A85" s="18">
        <v>2036</v>
      </c>
      <c r="B85" s="8" t="s">
        <v>127</v>
      </c>
      <c r="C85" s="8">
        <v>175</v>
      </c>
      <c r="D85" s="8">
        <v>340</v>
      </c>
      <c r="E85" s="30">
        <v>310</v>
      </c>
      <c r="F85" s="30">
        <v>680</v>
      </c>
      <c r="G85" s="8">
        <v>1165</v>
      </c>
      <c r="H85" s="8">
        <v>575</v>
      </c>
      <c r="I85" s="8">
        <v>420</v>
      </c>
      <c r="J85" s="8">
        <v>190</v>
      </c>
      <c r="K85" s="8">
        <v>3855</v>
      </c>
      <c r="L85" s="8">
        <v>2125</v>
      </c>
      <c r="M85" s="10">
        <v>2035</v>
      </c>
      <c r="O85" s="25"/>
    </row>
    <row r="86" spans="1:15" x14ac:dyDescent="0.35">
      <c r="A86" s="18">
        <v>2036</v>
      </c>
      <c r="B86" s="8" t="s">
        <v>128</v>
      </c>
      <c r="C86" s="8">
        <v>175</v>
      </c>
      <c r="D86" s="8">
        <v>380</v>
      </c>
      <c r="E86" s="30">
        <v>310</v>
      </c>
      <c r="F86" s="30">
        <v>1030</v>
      </c>
      <c r="G86" s="8">
        <v>1115</v>
      </c>
      <c r="H86" s="8">
        <v>550</v>
      </c>
      <c r="I86" s="8">
        <v>315</v>
      </c>
      <c r="J86" s="8">
        <v>135</v>
      </c>
      <c r="K86" s="8">
        <v>4005</v>
      </c>
      <c r="L86" s="8">
        <v>2410</v>
      </c>
      <c r="M86" s="10">
        <v>2350</v>
      </c>
      <c r="O86" s="25"/>
    </row>
    <row r="87" spans="1:15" x14ac:dyDescent="0.35">
      <c r="A87" s="18">
        <v>2036</v>
      </c>
      <c r="B87" s="8" t="s">
        <v>129</v>
      </c>
      <c r="C87" s="8">
        <v>190</v>
      </c>
      <c r="D87" s="8">
        <v>400</v>
      </c>
      <c r="E87" s="30">
        <v>355</v>
      </c>
      <c r="F87" s="30">
        <v>855</v>
      </c>
      <c r="G87" s="8">
        <v>1235</v>
      </c>
      <c r="H87" s="8">
        <v>540</v>
      </c>
      <c r="I87" s="8">
        <v>420</v>
      </c>
      <c r="J87" s="8">
        <v>185</v>
      </c>
      <c r="K87" s="8">
        <v>4175</v>
      </c>
      <c r="L87" s="8">
        <v>2395</v>
      </c>
      <c r="M87" s="10">
        <v>2300</v>
      </c>
      <c r="O87" s="25"/>
    </row>
    <row r="88" spans="1:15" x14ac:dyDescent="0.35">
      <c r="A88" s="18">
        <v>2036</v>
      </c>
      <c r="B88" s="8" t="s">
        <v>130</v>
      </c>
      <c r="C88" s="8">
        <v>240</v>
      </c>
      <c r="D88" s="8">
        <v>490</v>
      </c>
      <c r="E88" s="30">
        <v>375</v>
      </c>
      <c r="F88" s="30">
        <v>1015</v>
      </c>
      <c r="G88" s="8">
        <v>1235</v>
      </c>
      <c r="H88" s="8">
        <v>495</v>
      </c>
      <c r="I88" s="8">
        <v>350</v>
      </c>
      <c r="J88" s="8">
        <v>165</v>
      </c>
      <c r="K88" s="8">
        <v>4370</v>
      </c>
      <c r="L88" s="8">
        <v>2590</v>
      </c>
      <c r="M88" s="10">
        <v>2490</v>
      </c>
      <c r="O88" s="25"/>
    </row>
    <row r="89" spans="1:15" x14ac:dyDescent="0.35">
      <c r="A89" s="18">
        <v>2036</v>
      </c>
      <c r="B89" s="8" t="s">
        <v>131</v>
      </c>
      <c r="C89" s="8">
        <v>365</v>
      </c>
      <c r="D89" s="8">
        <v>875</v>
      </c>
      <c r="E89" s="30">
        <v>700</v>
      </c>
      <c r="F89" s="30">
        <v>1830</v>
      </c>
      <c r="G89" s="8">
        <v>1785</v>
      </c>
      <c r="H89" s="8">
        <v>625</v>
      </c>
      <c r="I89" s="8">
        <v>400</v>
      </c>
      <c r="J89" s="8">
        <v>210</v>
      </c>
      <c r="K89" s="8">
        <v>6785</v>
      </c>
      <c r="L89" s="8">
        <v>4210</v>
      </c>
      <c r="M89" s="10">
        <v>4055</v>
      </c>
      <c r="O89" s="25"/>
    </row>
    <row r="90" spans="1:15" x14ac:dyDescent="0.35">
      <c r="A90" s="18">
        <v>2036</v>
      </c>
      <c r="B90" s="8" t="s">
        <v>132</v>
      </c>
      <c r="C90" s="8">
        <v>1145</v>
      </c>
      <c r="D90" s="8">
        <v>2860</v>
      </c>
      <c r="E90" s="30">
        <v>1790</v>
      </c>
      <c r="F90" s="30">
        <v>5655</v>
      </c>
      <c r="G90" s="8">
        <v>3960</v>
      </c>
      <c r="H90" s="8">
        <v>665</v>
      </c>
      <c r="I90" s="8">
        <v>485</v>
      </c>
      <c r="J90" s="8">
        <v>215</v>
      </c>
      <c r="K90" s="8">
        <v>16775</v>
      </c>
      <c r="L90" s="8">
        <v>11140</v>
      </c>
      <c r="M90" s="10">
        <v>10660</v>
      </c>
      <c r="O90" s="25"/>
    </row>
    <row r="91" spans="1:15" x14ac:dyDescent="0.35">
      <c r="A91" s="18">
        <v>2036</v>
      </c>
      <c r="B91" s="8" t="s">
        <v>133</v>
      </c>
      <c r="C91" s="8">
        <v>315</v>
      </c>
      <c r="D91" s="8">
        <v>745</v>
      </c>
      <c r="E91" s="30">
        <v>605</v>
      </c>
      <c r="F91" s="30">
        <v>1520</v>
      </c>
      <c r="G91" s="8">
        <v>2060</v>
      </c>
      <c r="H91" s="8">
        <v>650</v>
      </c>
      <c r="I91" s="8">
        <v>420</v>
      </c>
      <c r="J91" s="8">
        <v>185</v>
      </c>
      <c r="K91" s="8">
        <v>6495</v>
      </c>
      <c r="L91" s="8">
        <v>4105</v>
      </c>
      <c r="M91" s="10">
        <v>3940</v>
      </c>
      <c r="O91" s="25"/>
    </row>
    <row r="92" spans="1:15" x14ac:dyDescent="0.35">
      <c r="A92" s="18">
        <v>2036</v>
      </c>
      <c r="B92" s="8" t="s">
        <v>134</v>
      </c>
      <c r="C92" s="8">
        <v>390</v>
      </c>
      <c r="D92" s="8">
        <v>805</v>
      </c>
      <c r="E92" s="30">
        <v>665</v>
      </c>
      <c r="F92" s="30">
        <v>1810</v>
      </c>
      <c r="G92" s="8">
        <v>2155</v>
      </c>
      <c r="H92" s="8">
        <v>985</v>
      </c>
      <c r="I92" s="8">
        <v>635</v>
      </c>
      <c r="J92" s="8">
        <v>435</v>
      </c>
      <c r="K92" s="8">
        <v>7885</v>
      </c>
      <c r="L92" s="8">
        <v>4545</v>
      </c>
      <c r="M92" s="10">
        <v>4365</v>
      </c>
      <c r="O92" s="25"/>
    </row>
    <row r="93" spans="1:15" x14ac:dyDescent="0.35">
      <c r="A93" s="18">
        <v>2036</v>
      </c>
      <c r="B93" s="8" t="s">
        <v>135</v>
      </c>
      <c r="C93" s="8">
        <v>385</v>
      </c>
      <c r="D93" s="8">
        <v>910</v>
      </c>
      <c r="E93" s="30">
        <v>660</v>
      </c>
      <c r="F93" s="30">
        <v>2030</v>
      </c>
      <c r="G93" s="8">
        <v>1775</v>
      </c>
      <c r="H93" s="8">
        <v>660</v>
      </c>
      <c r="I93" s="8">
        <v>450</v>
      </c>
      <c r="J93" s="8">
        <v>235</v>
      </c>
      <c r="K93" s="8">
        <v>7100</v>
      </c>
      <c r="L93" s="8">
        <v>4395</v>
      </c>
      <c r="M93" s="10">
        <v>4230</v>
      </c>
      <c r="O93" s="25"/>
    </row>
    <row r="94" spans="1:15" x14ac:dyDescent="0.35">
      <c r="A94" s="18">
        <v>2036</v>
      </c>
      <c r="B94" s="8" t="s">
        <v>136</v>
      </c>
      <c r="C94" s="8">
        <v>830</v>
      </c>
      <c r="D94" s="8">
        <v>1600</v>
      </c>
      <c r="E94" s="30">
        <v>1295</v>
      </c>
      <c r="F94" s="30">
        <v>4325</v>
      </c>
      <c r="G94" s="8">
        <v>3765</v>
      </c>
      <c r="H94" s="8">
        <v>1435</v>
      </c>
      <c r="I94" s="8">
        <v>1045</v>
      </c>
      <c r="J94" s="8">
        <v>610</v>
      </c>
      <c r="K94" s="8">
        <v>14905</v>
      </c>
      <c r="L94" s="8">
        <v>9240</v>
      </c>
      <c r="M94" s="10">
        <v>8915</v>
      </c>
      <c r="O94" s="25"/>
    </row>
    <row r="95" spans="1:15" x14ac:dyDescent="0.35">
      <c r="A95" s="18">
        <v>2036</v>
      </c>
      <c r="B95" s="8" t="s">
        <v>137</v>
      </c>
      <c r="C95" s="8">
        <v>125</v>
      </c>
      <c r="D95" s="8">
        <v>390</v>
      </c>
      <c r="E95" s="30">
        <v>280</v>
      </c>
      <c r="F95" s="30">
        <v>695</v>
      </c>
      <c r="G95" s="8">
        <v>1065</v>
      </c>
      <c r="H95" s="8">
        <v>515</v>
      </c>
      <c r="I95" s="8">
        <v>360</v>
      </c>
      <c r="J95" s="8">
        <v>160</v>
      </c>
      <c r="K95" s="8">
        <v>3590</v>
      </c>
      <c r="L95" s="8">
        <v>2000</v>
      </c>
      <c r="M95" s="10">
        <v>1915</v>
      </c>
      <c r="O95" s="25"/>
    </row>
    <row r="96" spans="1:15" x14ac:dyDescent="0.35">
      <c r="A96" s="18">
        <v>2036</v>
      </c>
      <c r="B96" s="8" t="s">
        <v>138</v>
      </c>
      <c r="C96" s="8">
        <v>195</v>
      </c>
      <c r="D96" s="8">
        <v>395</v>
      </c>
      <c r="E96" s="30">
        <v>330</v>
      </c>
      <c r="F96" s="30">
        <v>835</v>
      </c>
      <c r="G96" s="8">
        <v>1125</v>
      </c>
      <c r="H96" s="8">
        <v>615</v>
      </c>
      <c r="I96" s="8">
        <v>450</v>
      </c>
      <c r="J96" s="8">
        <v>220</v>
      </c>
      <c r="K96" s="8">
        <v>4165</v>
      </c>
      <c r="L96" s="8">
        <v>2250</v>
      </c>
      <c r="M96" s="10">
        <v>2165</v>
      </c>
      <c r="O96" s="25"/>
    </row>
    <row r="97" spans="1:15" x14ac:dyDescent="0.35">
      <c r="A97" s="18">
        <v>2036</v>
      </c>
      <c r="B97" s="8" t="s">
        <v>139</v>
      </c>
      <c r="C97" s="8">
        <v>420</v>
      </c>
      <c r="D97" s="8">
        <v>925</v>
      </c>
      <c r="E97" s="30">
        <v>855</v>
      </c>
      <c r="F97" s="30">
        <v>1940</v>
      </c>
      <c r="G97" s="8">
        <v>1940</v>
      </c>
      <c r="H97" s="8">
        <v>835</v>
      </c>
      <c r="I97" s="8">
        <v>665</v>
      </c>
      <c r="J97" s="8">
        <v>450</v>
      </c>
      <c r="K97" s="8">
        <v>8030</v>
      </c>
      <c r="L97" s="8">
        <v>4650</v>
      </c>
      <c r="M97" s="10">
        <v>4510</v>
      </c>
      <c r="O97" s="25"/>
    </row>
    <row r="98" spans="1:15" x14ac:dyDescent="0.35">
      <c r="A98" s="18">
        <v>2036</v>
      </c>
      <c r="B98" s="8" t="s">
        <v>140</v>
      </c>
      <c r="C98" s="8">
        <v>160</v>
      </c>
      <c r="D98" s="8">
        <v>410</v>
      </c>
      <c r="E98" s="30">
        <v>365</v>
      </c>
      <c r="F98" s="30">
        <v>905</v>
      </c>
      <c r="G98" s="8">
        <v>1150</v>
      </c>
      <c r="H98" s="8">
        <v>500</v>
      </c>
      <c r="I98" s="8">
        <v>270</v>
      </c>
      <c r="J98" s="8">
        <v>180</v>
      </c>
      <c r="K98" s="8">
        <v>3950</v>
      </c>
      <c r="L98" s="8">
        <v>2385</v>
      </c>
      <c r="M98" s="10">
        <v>2300</v>
      </c>
      <c r="O98" s="25"/>
    </row>
    <row r="99" spans="1:15" x14ac:dyDescent="0.35">
      <c r="A99" s="18">
        <v>2036</v>
      </c>
      <c r="B99" s="8" t="s">
        <v>141</v>
      </c>
      <c r="C99" s="8">
        <v>570</v>
      </c>
      <c r="D99" s="8">
        <v>1300</v>
      </c>
      <c r="E99" s="30">
        <v>940</v>
      </c>
      <c r="F99" s="30">
        <v>2460</v>
      </c>
      <c r="G99" s="8">
        <v>2960</v>
      </c>
      <c r="H99" s="8">
        <v>1280</v>
      </c>
      <c r="I99" s="8">
        <v>1085</v>
      </c>
      <c r="J99" s="8">
        <v>505</v>
      </c>
      <c r="K99" s="8">
        <v>11095</v>
      </c>
      <c r="L99" s="8">
        <v>6220</v>
      </c>
      <c r="M99" s="10">
        <v>5935</v>
      </c>
      <c r="O99" s="25"/>
    </row>
    <row r="100" spans="1:15" x14ac:dyDescent="0.35">
      <c r="A100" s="18">
        <v>2036</v>
      </c>
      <c r="B100" s="8" t="s">
        <v>142</v>
      </c>
      <c r="C100" s="8">
        <v>700</v>
      </c>
      <c r="D100" s="8">
        <v>1665</v>
      </c>
      <c r="E100" s="30">
        <v>1370</v>
      </c>
      <c r="F100" s="30">
        <v>3920</v>
      </c>
      <c r="G100" s="8">
        <v>3500</v>
      </c>
      <c r="H100" s="8">
        <v>1290</v>
      </c>
      <c r="I100" s="8">
        <v>920</v>
      </c>
      <c r="J100" s="8">
        <v>725</v>
      </c>
      <c r="K100" s="8">
        <v>14095</v>
      </c>
      <c r="L100" s="8">
        <v>8635</v>
      </c>
      <c r="M100" s="10">
        <v>8305</v>
      </c>
      <c r="O100" s="25"/>
    </row>
    <row r="101" spans="1:15" x14ac:dyDescent="0.35">
      <c r="A101" s="18">
        <v>2036</v>
      </c>
      <c r="B101" s="8" t="s">
        <v>143</v>
      </c>
      <c r="C101" s="8">
        <v>310</v>
      </c>
      <c r="D101" s="8">
        <v>780</v>
      </c>
      <c r="E101" s="30">
        <v>680</v>
      </c>
      <c r="F101" s="30">
        <v>1465</v>
      </c>
      <c r="G101" s="8">
        <v>2210</v>
      </c>
      <c r="H101" s="8">
        <v>1060</v>
      </c>
      <c r="I101" s="8">
        <v>735</v>
      </c>
      <c r="J101" s="8">
        <v>480</v>
      </c>
      <c r="K101" s="8">
        <v>7715</v>
      </c>
      <c r="L101" s="8">
        <v>4265</v>
      </c>
      <c r="M101" s="10">
        <v>4060</v>
      </c>
      <c r="O101" s="25"/>
    </row>
    <row r="102" spans="1:15" x14ac:dyDescent="0.35">
      <c r="A102" s="18">
        <v>2036</v>
      </c>
      <c r="B102" s="8" t="s">
        <v>144</v>
      </c>
      <c r="C102" s="8">
        <v>1180</v>
      </c>
      <c r="D102" s="8">
        <v>2190</v>
      </c>
      <c r="E102" s="30">
        <v>1515</v>
      </c>
      <c r="F102" s="30">
        <v>5570</v>
      </c>
      <c r="G102" s="8">
        <v>3595</v>
      </c>
      <c r="H102" s="8">
        <v>1105</v>
      </c>
      <c r="I102" s="8">
        <v>750</v>
      </c>
      <c r="J102" s="8">
        <v>310</v>
      </c>
      <c r="K102" s="8">
        <v>16210</v>
      </c>
      <c r="L102" s="8">
        <v>10510</v>
      </c>
      <c r="M102" s="10">
        <v>10165</v>
      </c>
      <c r="O102" s="25"/>
    </row>
    <row r="103" spans="1:15" x14ac:dyDescent="0.35">
      <c r="A103" s="18">
        <v>2036</v>
      </c>
      <c r="B103" s="8" t="s">
        <v>145</v>
      </c>
      <c r="C103" s="8">
        <v>495</v>
      </c>
      <c r="D103" s="8">
        <v>905</v>
      </c>
      <c r="E103" s="30">
        <v>750</v>
      </c>
      <c r="F103" s="30">
        <v>1925</v>
      </c>
      <c r="G103" s="8">
        <v>2375</v>
      </c>
      <c r="H103" s="8">
        <v>1035</v>
      </c>
      <c r="I103" s="8">
        <v>845</v>
      </c>
      <c r="J103" s="8">
        <v>525</v>
      </c>
      <c r="K103" s="8">
        <v>8845</v>
      </c>
      <c r="L103" s="8">
        <v>4945</v>
      </c>
      <c r="M103" s="10">
        <v>4755</v>
      </c>
      <c r="O103" s="25"/>
    </row>
    <row r="104" spans="1:15" x14ac:dyDescent="0.35">
      <c r="A104" s="18">
        <v>2036</v>
      </c>
      <c r="B104" s="8" t="s">
        <v>146</v>
      </c>
      <c r="C104" s="8">
        <v>1170</v>
      </c>
      <c r="D104" s="8">
        <v>2090</v>
      </c>
      <c r="E104" s="30">
        <v>1620</v>
      </c>
      <c r="F104" s="30">
        <v>5915</v>
      </c>
      <c r="G104" s="8">
        <v>4390</v>
      </c>
      <c r="H104" s="8">
        <v>1580</v>
      </c>
      <c r="I104" s="8">
        <v>1060</v>
      </c>
      <c r="J104" s="8">
        <v>550</v>
      </c>
      <c r="K104" s="8">
        <v>18380</v>
      </c>
      <c r="L104" s="8">
        <v>11760</v>
      </c>
      <c r="M104" s="10">
        <v>11395</v>
      </c>
      <c r="O104" s="25"/>
    </row>
    <row r="105" spans="1:15" x14ac:dyDescent="0.35">
      <c r="A105" s="18">
        <v>2036</v>
      </c>
      <c r="B105" s="8" t="s">
        <v>147</v>
      </c>
      <c r="C105" s="8">
        <v>420</v>
      </c>
      <c r="D105" s="8">
        <v>870</v>
      </c>
      <c r="E105" s="30">
        <v>695</v>
      </c>
      <c r="F105" s="30">
        <v>1750</v>
      </c>
      <c r="G105" s="8">
        <v>2250</v>
      </c>
      <c r="H105" s="8">
        <v>965</v>
      </c>
      <c r="I105" s="8">
        <v>625</v>
      </c>
      <c r="J105" s="8">
        <v>330</v>
      </c>
      <c r="K105" s="8">
        <v>7910</v>
      </c>
      <c r="L105" s="8">
        <v>4610</v>
      </c>
      <c r="M105" s="10">
        <v>4420</v>
      </c>
      <c r="O105" s="25"/>
    </row>
    <row r="106" spans="1:15" x14ac:dyDescent="0.35">
      <c r="A106" s="18">
        <v>2036</v>
      </c>
      <c r="B106" s="8" t="s">
        <v>148</v>
      </c>
      <c r="C106" s="8">
        <v>470</v>
      </c>
      <c r="D106" s="8">
        <v>940</v>
      </c>
      <c r="E106" s="30">
        <v>680</v>
      </c>
      <c r="F106" s="30">
        <v>2005</v>
      </c>
      <c r="G106" s="8">
        <v>2085</v>
      </c>
      <c r="H106" s="8">
        <v>1020</v>
      </c>
      <c r="I106" s="8">
        <v>720</v>
      </c>
      <c r="J106" s="8">
        <v>450</v>
      </c>
      <c r="K106" s="8">
        <v>8365</v>
      </c>
      <c r="L106" s="8">
        <v>4665</v>
      </c>
      <c r="M106" s="10">
        <v>4495</v>
      </c>
      <c r="O106" s="25"/>
    </row>
    <row r="107" spans="1:15" x14ac:dyDescent="0.35">
      <c r="A107" s="18">
        <v>2036</v>
      </c>
      <c r="B107" s="8" t="s">
        <v>149</v>
      </c>
      <c r="C107" s="8">
        <v>345</v>
      </c>
      <c r="D107" s="8">
        <v>800</v>
      </c>
      <c r="E107" s="30">
        <v>585</v>
      </c>
      <c r="F107" s="30">
        <v>1725</v>
      </c>
      <c r="G107" s="8">
        <v>2125</v>
      </c>
      <c r="H107" s="8">
        <v>965</v>
      </c>
      <c r="I107" s="8">
        <v>820</v>
      </c>
      <c r="J107" s="8">
        <v>585</v>
      </c>
      <c r="K107" s="8">
        <v>7945</v>
      </c>
      <c r="L107" s="8">
        <v>4330</v>
      </c>
      <c r="M107" s="10">
        <v>4160</v>
      </c>
      <c r="O107" s="25"/>
    </row>
    <row r="108" spans="1:15" x14ac:dyDescent="0.35">
      <c r="A108" s="18">
        <v>2036</v>
      </c>
      <c r="B108" s="8" t="s">
        <v>150</v>
      </c>
      <c r="C108" s="8">
        <v>200</v>
      </c>
      <c r="D108" s="8">
        <v>485</v>
      </c>
      <c r="E108" s="30">
        <v>405</v>
      </c>
      <c r="F108" s="30">
        <v>975</v>
      </c>
      <c r="G108" s="8">
        <v>1195</v>
      </c>
      <c r="H108" s="8">
        <v>495</v>
      </c>
      <c r="I108" s="8">
        <v>305</v>
      </c>
      <c r="J108" s="8">
        <v>120</v>
      </c>
      <c r="K108" s="8">
        <v>4180</v>
      </c>
      <c r="L108" s="8">
        <v>2525</v>
      </c>
      <c r="M108" s="10">
        <v>2400</v>
      </c>
      <c r="O108" s="25"/>
    </row>
    <row r="109" spans="1:15" x14ac:dyDescent="0.35">
      <c r="A109" s="18">
        <v>2036</v>
      </c>
      <c r="B109" s="8" t="s">
        <v>151</v>
      </c>
      <c r="C109" s="8">
        <v>150</v>
      </c>
      <c r="D109" s="8">
        <v>355</v>
      </c>
      <c r="E109" s="30">
        <v>295</v>
      </c>
      <c r="F109" s="30">
        <v>545</v>
      </c>
      <c r="G109" s="8">
        <v>1180</v>
      </c>
      <c r="H109" s="8">
        <v>525</v>
      </c>
      <c r="I109" s="8">
        <v>350</v>
      </c>
      <c r="J109" s="8">
        <v>155</v>
      </c>
      <c r="K109" s="8">
        <v>3555</v>
      </c>
      <c r="L109" s="8">
        <v>1975</v>
      </c>
      <c r="M109" s="10">
        <v>1880</v>
      </c>
      <c r="O109" s="25"/>
    </row>
    <row r="110" spans="1:15" x14ac:dyDescent="0.35">
      <c r="A110" s="18">
        <v>2036</v>
      </c>
      <c r="B110" s="8" t="s">
        <v>152</v>
      </c>
      <c r="C110" s="8">
        <v>155</v>
      </c>
      <c r="D110" s="8">
        <v>365</v>
      </c>
      <c r="E110" s="30">
        <v>285</v>
      </c>
      <c r="F110" s="30">
        <v>730</v>
      </c>
      <c r="G110" s="8">
        <v>1035</v>
      </c>
      <c r="H110" s="8">
        <v>410</v>
      </c>
      <c r="I110" s="8">
        <v>320</v>
      </c>
      <c r="J110" s="8">
        <v>160</v>
      </c>
      <c r="K110" s="8">
        <v>3460</v>
      </c>
      <c r="L110" s="8">
        <v>2005</v>
      </c>
      <c r="M110" s="10">
        <v>1940</v>
      </c>
      <c r="O110" s="25"/>
    </row>
    <row r="111" spans="1:15" x14ac:dyDescent="0.35">
      <c r="A111" s="20">
        <v>2036</v>
      </c>
      <c r="B111" s="17" t="s">
        <v>30</v>
      </c>
      <c r="C111" s="17">
        <v>11270</v>
      </c>
      <c r="D111" s="17">
        <v>24270</v>
      </c>
      <c r="E111" s="31">
        <v>18710</v>
      </c>
      <c r="F111" s="31">
        <v>54100</v>
      </c>
      <c r="G111" s="17">
        <v>54435</v>
      </c>
      <c r="H111" s="17">
        <v>21370</v>
      </c>
      <c r="I111" s="17">
        <v>15215</v>
      </c>
      <c r="J111" s="17">
        <v>8460</v>
      </c>
      <c r="K111" s="17">
        <v>207835</v>
      </c>
      <c r="L111" s="17">
        <v>124880</v>
      </c>
      <c r="M111" s="21">
        <v>120130</v>
      </c>
      <c r="O111" s="25"/>
    </row>
    <row r="112" spans="1:15" x14ac:dyDescent="0.35">
      <c r="A112" s="18">
        <v>2041</v>
      </c>
      <c r="B112" s="8" t="s">
        <v>127</v>
      </c>
      <c r="C112" s="8">
        <v>175</v>
      </c>
      <c r="D112" s="8">
        <v>355</v>
      </c>
      <c r="E112" s="30">
        <v>300</v>
      </c>
      <c r="F112" s="30">
        <v>680</v>
      </c>
      <c r="G112" s="8">
        <v>1235</v>
      </c>
      <c r="H112" s="8">
        <v>565</v>
      </c>
      <c r="I112" s="8">
        <v>475</v>
      </c>
      <c r="J112" s="8">
        <v>200</v>
      </c>
      <c r="K112" s="8">
        <v>3985</v>
      </c>
      <c r="L112" s="8">
        <v>2175</v>
      </c>
      <c r="M112" s="10">
        <v>2085</v>
      </c>
      <c r="O112" s="25"/>
    </row>
    <row r="113" spans="1:15" x14ac:dyDescent="0.35">
      <c r="A113" s="18">
        <v>2041</v>
      </c>
      <c r="B113" s="8" t="s">
        <v>128</v>
      </c>
      <c r="C113" s="8">
        <v>175</v>
      </c>
      <c r="D113" s="8">
        <v>390</v>
      </c>
      <c r="E113" s="30">
        <v>295</v>
      </c>
      <c r="F113" s="30">
        <v>1005</v>
      </c>
      <c r="G113" s="8">
        <v>1180</v>
      </c>
      <c r="H113" s="8">
        <v>540</v>
      </c>
      <c r="I113" s="8">
        <v>360</v>
      </c>
      <c r="J113" s="8">
        <v>145</v>
      </c>
      <c r="K113" s="8">
        <v>4090</v>
      </c>
      <c r="L113" s="8">
        <v>2435</v>
      </c>
      <c r="M113" s="10">
        <v>2370</v>
      </c>
      <c r="O113" s="25"/>
    </row>
    <row r="114" spans="1:15" x14ac:dyDescent="0.35">
      <c r="A114" s="18">
        <v>2041</v>
      </c>
      <c r="B114" s="8" t="s">
        <v>129</v>
      </c>
      <c r="C114" s="8">
        <v>190</v>
      </c>
      <c r="D114" s="8">
        <v>410</v>
      </c>
      <c r="E114" s="30">
        <v>345</v>
      </c>
      <c r="F114" s="30">
        <v>840</v>
      </c>
      <c r="G114" s="8">
        <v>1310</v>
      </c>
      <c r="H114" s="8">
        <v>530</v>
      </c>
      <c r="I114" s="8">
        <v>480</v>
      </c>
      <c r="J114" s="8">
        <v>195</v>
      </c>
      <c r="K114" s="8">
        <v>4295</v>
      </c>
      <c r="L114" s="8">
        <v>2435</v>
      </c>
      <c r="M114" s="10">
        <v>2340</v>
      </c>
      <c r="O114" s="25"/>
    </row>
    <row r="115" spans="1:15" x14ac:dyDescent="0.35">
      <c r="A115" s="18">
        <v>2041</v>
      </c>
      <c r="B115" s="8" t="s">
        <v>130</v>
      </c>
      <c r="C115" s="8">
        <v>240</v>
      </c>
      <c r="D115" s="8">
        <v>500</v>
      </c>
      <c r="E115" s="30">
        <v>360</v>
      </c>
      <c r="F115" s="30">
        <v>990</v>
      </c>
      <c r="G115" s="8">
        <v>1305</v>
      </c>
      <c r="H115" s="8">
        <v>490</v>
      </c>
      <c r="I115" s="8">
        <v>400</v>
      </c>
      <c r="J115" s="8">
        <v>175</v>
      </c>
      <c r="K115" s="8">
        <v>4460</v>
      </c>
      <c r="L115" s="8">
        <v>2615</v>
      </c>
      <c r="M115" s="10">
        <v>2515</v>
      </c>
      <c r="O115" s="25"/>
    </row>
    <row r="116" spans="1:15" x14ac:dyDescent="0.35">
      <c r="A116" s="18">
        <v>2041</v>
      </c>
      <c r="B116" s="8" t="s">
        <v>131</v>
      </c>
      <c r="C116" s="8">
        <v>510</v>
      </c>
      <c r="D116" s="8">
        <v>1180</v>
      </c>
      <c r="E116" s="30">
        <v>895</v>
      </c>
      <c r="F116" s="30">
        <v>2550</v>
      </c>
      <c r="G116" s="8">
        <v>2305</v>
      </c>
      <c r="H116" s="8">
        <v>735</v>
      </c>
      <c r="I116" s="8">
        <v>530</v>
      </c>
      <c r="J116" s="8">
        <v>240</v>
      </c>
      <c r="K116" s="8">
        <v>8950</v>
      </c>
      <c r="L116" s="8">
        <v>5625</v>
      </c>
      <c r="M116" s="10">
        <v>5415</v>
      </c>
      <c r="O116" s="25"/>
    </row>
    <row r="117" spans="1:15" x14ac:dyDescent="0.35">
      <c r="A117" s="18">
        <v>2041</v>
      </c>
      <c r="B117" s="8" t="s">
        <v>132</v>
      </c>
      <c r="C117" s="8">
        <v>1120</v>
      </c>
      <c r="D117" s="8">
        <v>2890</v>
      </c>
      <c r="E117" s="30">
        <v>1730</v>
      </c>
      <c r="F117" s="30">
        <v>5435</v>
      </c>
      <c r="G117" s="8">
        <v>4190</v>
      </c>
      <c r="H117" s="8">
        <v>675</v>
      </c>
      <c r="I117" s="8">
        <v>555</v>
      </c>
      <c r="J117" s="8">
        <v>230</v>
      </c>
      <c r="K117" s="8">
        <v>16825</v>
      </c>
      <c r="L117" s="8">
        <v>11075</v>
      </c>
      <c r="M117" s="10">
        <v>10590</v>
      </c>
      <c r="O117" s="25"/>
    </row>
    <row r="118" spans="1:15" x14ac:dyDescent="0.35">
      <c r="A118" s="18">
        <v>2041</v>
      </c>
      <c r="B118" s="8" t="s">
        <v>133</v>
      </c>
      <c r="C118" s="8">
        <v>310</v>
      </c>
      <c r="D118" s="8">
        <v>755</v>
      </c>
      <c r="E118" s="30">
        <v>575</v>
      </c>
      <c r="F118" s="30">
        <v>1465</v>
      </c>
      <c r="G118" s="8">
        <v>2155</v>
      </c>
      <c r="H118" s="8">
        <v>640</v>
      </c>
      <c r="I118" s="8">
        <v>480</v>
      </c>
      <c r="J118" s="8">
        <v>195</v>
      </c>
      <c r="K118" s="8">
        <v>6570</v>
      </c>
      <c r="L118" s="8">
        <v>4115</v>
      </c>
      <c r="M118" s="10">
        <v>3945</v>
      </c>
      <c r="O118" s="25"/>
    </row>
    <row r="119" spans="1:15" x14ac:dyDescent="0.35">
      <c r="A119" s="18">
        <v>2041</v>
      </c>
      <c r="B119" s="8" t="s">
        <v>134</v>
      </c>
      <c r="C119" s="8">
        <v>380</v>
      </c>
      <c r="D119" s="8">
        <v>815</v>
      </c>
      <c r="E119" s="30">
        <v>630</v>
      </c>
      <c r="F119" s="30">
        <v>1735</v>
      </c>
      <c r="G119" s="8">
        <v>2260</v>
      </c>
      <c r="H119" s="8">
        <v>965</v>
      </c>
      <c r="I119" s="8">
        <v>720</v>
      </c>
      <c r="J119" s="8">
        <v>460</v>
      </c>
      <c r="K119" s="8">
        <v>7965</v>
      </c>
      <c r="L119" s="8">
        <v>4530</v>
      </c>
      <c r="M119" s="10">
        <v>4345</v>
      </c>
      <c r="O119" s="25"/>
    </row>
    <row r="120" spans="1:15" x14ac:dyDescent="0.35">
      <c r="A120" s="18">
        <v>2041</v>
      </c>
      <c r="B120" s="8" t="s">
        <v>135</v>
      </c>
      <c r="C120" s="8">
        <v>375</v>
      </c>
      <c r="D120" s="8">
        <v>915</v>
      </c>
      <c r="E120" s="30">
        <v>620</v>
      </c>
      <c r="F120" s="30">
        <v>1940</v>
      </c>
      <c r="G120" s="8">
        <v>1860</v>
      </c>
      <c r="H120" s="8">
        <v>645</v>
      </c>
      <c r="I120" s="8">
        <v>510</v>
      </c>
      <c r="J120" s="8">
        <v>250</v>
      </c>
      <c r="K120" s="8">
        <v>7120</v>
      </c>
      <c r="L120" s="8">
        <v>4350</v>
      </c>
      <c r="M120" s="10">
        <v>4180</v>
      </c>
      <c r="O120" s="25"/>
    </row>
    <row r="121" spans="1:15" x14ac:dyDescent="0.35">
      <c r="A121" s="18">
        <v>2041</v>
      </c>
      <c r="B121" s="8" t="s">
        <v>136</v>
      </c>
      <c r="C121" s="8">
        <v>805</v>
      </c>
      <c r="D121" s="8">
        <v>1595</v>
      </c>
      <c r="E121" s="30">
        <v>1210</v>
      </c>
      <c r="F121" s="30">
        <v>4085</v>
      </c>
      <c r="G121" s="8">
        <v>3920</v>
      </c>
      <c r="H121" s="8">
        <v>1400</v>
      </c>
      <c r="I121" s="8">
        <v>1180</v>
      </c>
      <c r="J121" s="8">
        <v>640</v>
      </c>
      <c r="K121" s="8">
        <v>14835</v>
      </c>
      <c r="L121" s="8">
        <v>9060</v>
      </c>
      <c r="M121" s="10">
        <v>8730</v>
      </c>
      <c r="O121" s="25"/>
    </row>
    <row r="122" spans="1:15" x14ac:dyDescent="0.35">
      <c r="A122" s="18">
        <v>2041</v>
      </c>
      <c r="B122" s="8" t="s">
        <v>137</v>
      </c>
      <c r="C122" s="8">
        <v>130</v>
      </c>
      <c r="D122" s="8">
        <v>400</v>
      </c>
      <c r="E122" s="30">
        <v>275</v>
      </c>
      <c r="F122" s="30">
        <v>700</v>
      </c>
      <c r="G122" s="8">
        <v>1130</v>
      </c>
      <c r="H122" s="8">
        <v>510</v>
      </c>
      <c r="I122" s="8">
        <v>410</v>
      </c>
      <c r="J122" s="8">
        <v>170</v>
      </c>
      <c r="K122" s="8">
        <v>3720</v>
      </c>
      <c r="L122" s="8">
        <v>2060</v>
      </c>
      <c r="M122" s="10">
        <v>1970</v>
      </c>
      <c r="O122" s="25"/>
    </row>
    <row r="123" spans="1:15" x14ac:dyDescent="0.35">
      <c r="A123" s="18">
        <v>2041</v>
      </c>
      <c r="B123" s="8" t="s">
        <v>138</v>
      </c>
      <c r="C123" s="8">
        <v>195</v>
      </c>
      <c r="D123" s="8">
        <v>405</v>
      </c>
      <c r="E123" s="30">
        <v>320</v>
      </c>
      <c r="F123" s="30">
        <v>820</v>
      </c>
      <c r="G123" s="8">
        <v>1195</v>
      </c>
      <c r="H123" s="8">
        <v>605</v>
      </c>
      <c r="I123" s="8">
        <v>510</v>
      </c>
      <c r="J123" s="8">
        <v>230</v>
      </c>
      <c r="K123" s="8">
        <v>4285</v>
      </c>
      <c r="L123" s="8">
        <v>2295</v>
      </c>
      <c r="M123" s="10">
        <v>2205</v>
      </c>
      <c r="O123" s="25"/>
    </row>
    <row r="124" spans="1:15" x14ac:dyDescent="0.35">
      <c r="A124" s="18">
        <v>2041</v>
      </c>
      <c r="B124" s="8" t="s">
        <v>139</v>
      </c>
      <c r="C124" s="8">
        <v>410</v>
      </c>
      <c r="D124" s="8">
        <v>935</v>
      </c>
      <c r="E124" s="30">
        <v>800</v>
      </c>
      <c r="F124" s="30">
        <v>1850</v>
      </c>
      <c r="G124" s="8">
        <v>2030</v>
      </c>
      <c r="H124" s="8">
        <v>820</v>
      </c>
      <c r="I124" s="8">
        <v>755</v>
      </c>
      <c r="J124" s="8">
        <v>475</v>
      </c>
      <c r="K124" s="8">
        <v>8075</v>
      </c>
      <c r="L124" s="8">
        <v>4600</v>
      </c>
      <c r="M124" s="10">
        <v>4445</v>
      </c>
      <c r="O124" s="25"/>
    </row>
    <row r="125" spans="1:15" x14ac:dyDescent="0.35">
      <c r="A125" s="18">
        <v>2041</v>
      </c>
      <c r="B125" s="8" t="s">
        <v>140</v>
      </c>
      <c r="C125" s="8">
        <v>165</v>
      </c>
      <c r="D125" s="8">
        <v>425</v>
      </c>
      <c r="E125" s="30">
        <v>350</v>
      </c>
      <c r="F125" s="30">
        <v>890</v>
      </c>
      <c r="G125" s="8">
        <v>1215</v>
      </c>
      <c r="H125" s="8">
        <v>495</v>
      </c>
      <c r="I125" s="8">
        <v>310</v>
      </c>
      <c r="J125" s="8">
        <v>190</v>
      </c>
      <c r="K125" s="8">
        <v>4040</v>
      </c>
      <c r="L125" s="8">
        <v>2415</v>
      </c>
      <c r="M125" s="10">
        <v>2330</v>
      </c>
      <c r="O125" s="25"/>
    </row>
    <row r="126" spans="1:15" x14ac:dyDescent="0.35">
      <c r="A126" s="18">
        <v>2041</v>
      </c>
      <c r="B126" s="8" t="s">
        <v>141</v>
      </c>
      <c r="C126" s="8">
        <v>555</v>
      </c>
      <c r="D126" s="8">
        <v>1305</v>
      </c>
      <c r="E126" s="30">
        <v>885</v>
      </c>
      <c r="F126" s="30">
        <v>2350</v>
      </c>
      <c r="G126" s="8">
        <v>3095</v>
      </c>
      <c r="H126" s="8">
        <v>1255</v>
      </c>
      <c r="I126" s="8">
        <v>1225</v>
      </c>
      <c r="J126" s="8">
        <v>530</v>
      </c>
      <c r="K126" s="8">
        <v>11200</v>
      </c>
      <c r="L126" s="8">
        <v>6185</v>
      </c>
      <c r="M126" s="10">
        <v>5900</v>
      </c>
      <c r="O126" s="25"/>
    </row>
    <row r="127" spans="1:15" x14ac:dyDescent="0.35">
      <c r="A127" s="18">
        <v>2041</v>
      </c>
      <c r="B127" s="8" t="s">
        <v>142</v>
      </c>
      <c r="C127" s="8">
        <v>680</v>
      </c>
      <c r="D127" s="8">
        <v>1665</v>
      </c>
      <c r="E127" s="30">
        <v>1280</v>
      </c>
      <c r="F127" s="30">
        <v>3700</v>
      </c>
      <c r="G127" s="8">
        <v>3640</v>
      </c>
      <c r="H127" s="8">
        <v>1265</v>
      </c>
      <c r="I127" s="8">
        <v>1045</v>
      </c>
      <c r="J127" s="8">
        <v>765</v>
      </c>
      <c r="K127" s="8">
        <v>14035</v>
      </c>
      <c r="L127" s="8">
        <v>8455</v>
      </c>
      <c r="M127" s="10">
        <v>8120</v>
      </c>
      <c r="O127" s="25"/>
    </row>
    <row r="128" spans="1:15" x14ac:dyDescent="0.35">
      <c r="A128" s="18">
        <v>2041</v>
      </c>
      <c r="B128" s="8" t="s">
        <v>143</v>
      </c>
      <c r="C128" s="8">
        <v>305</v>
      </c>
      <c r="D128" s="8">
        <v>790</v>
      </c>
      <c r="E128" s="30">
        <v>645</v>
      </c>
      <c r="F128" s="30">
        <v>1415</v>
      </c>
      <c r="G128" s="8">
        <v>2320</v>
      </c>
      <c r="H128" s="8">
        <v>1040</v>
      </c>
      <c r="I128" s="8">
        <v>830</v>
      </c>
      <c r="J128" s="8">
        <v>505</v>
      </c>
      <c r="K128" s="8">
        <v>7845</v>
      </c>
      <c r="L128" s="8">
        <v>4280</v>
      </c>
      <c r="M128" s="10">
        <v>4075</v>
      </c>
      <c r="O128" s="25"/>
    </row>
    <row r="129" spans="1:15" x14ac:dyDescent="0.35">
      <c r="A129" s="18">
        <v>2041</v>
      </c>
      <c r="B129" s="8" t="s">
        <v>144</v>
      </c>
      <c r="C129" s="8">
        <v>1375</v>
      </c>
      <c r="D129" s="8">
        <v>2660</v>
      </c>
      <c r="E129" s="30">
        <v>1785</v>
      </c>
      <c r="F129" s="30">
        <v>6500</v>
      </c>
      <c r="G129" s="8">
        <v>4415</v>
      </c>
      <c r="H129" s="8">
        <v>1265</v>
      </c>
      <c r="I129" s="8">
        <v>970</v>
      </c>
      <c r="J129" s="8">
        <v>360</v>
      </c>
      <c r="K129" s="8">
        <v>19325</v>
      </c>
      <c r="L129" s="8">
        <v>12490</v>
      </c>
      <c r="M129" s="10">
        <v>12060</v>
      </c>
      <c r="O129" s="25"/>
    </row>
    <row r="130" spans="1:15" x14ac:dyDescent="0.35">
      <c r="A130" s="18">
        <v>2041</v>
      </c>
      <c r="B130" s="8" t="s">
        <v>145</v>
      </c>
      <c r="C130" s="8">
        <v>480</v>
      </c>
      <c r="D130" s="8">
        <v>910</v>
      </c>
      <c r="E130" s="30">
        <v>705</v>
      </c>
      <c r="F130" s="30">
        <v>1840</v>
      </c>
      <c r="G130" s="8">
        <v>2490</v>
      </c>
      <c r="H130" s="8">
        <v>1015</v>
      </c>
      <c r="I130" s="8">
        <v>955</v>
      </c>
      <c r="J130" s="8">
        <v>555</v>
      </c>
      <c r="K130" s="8">
        <v>8945</v>
      </c>
      <c r="L130" s="8">
        <v>4930</v>
      </c>
      <c r="M130" s="10">
        <v>4735</v>
      </c>
      <c r="O130" s="25"/>
    </row>
    <row r="131" spans="1:15" x14ac:dyDescent="0.35">
      <c r="A131" s="18">
        <v>2041</v>
      </c>
      <c r="B131" s="8" t="s">
        <v>146</v>
      </c>
      <c r="C131" s="8">
        <v>1365</v>
      </c>
      <c r="D131" s="8">
        <v>2560</v>
      </c>
      <c r="E131" s="30">
        <v>1875</v>
      </c>
      <c r="F131" s="30">
        <v>6825</v>
      </c>
      <c r="G131" s="8">
        <v>5260</v>
      </c>
      <c r="H131" s="8">
        <v>1730</v>
      </c>
      <c r="I131" s="8">
        <v>1320</v>
      </c>
      <c r="J131" s="8">
        <v>615</v>
      </c>
      <c r="K131" s="8">
        <v>21545</v>
      </c>
      <c r="L131" s="8">
        <v>13750</v>
      </c>
      <c r="M131" s="10">
        <v>13305</v>
      </c>
      <c r="O131" s="25"/>
    </row>
    <row r="132" spans="1:15" x14ac:dyDescent="0.35">
      <c r="A132" s="18">
        <v>2041</v>
      </c>
      <c r="B132" s="8" t="s">
        <v>147</v>
      </c>
      <c r="C132" s="8">
        <v>410</v>
      </c>
      <c r="D132" s="8">
        <v>880</v>
      </c>
      <c r="E132" s="30">
        <v>655</v>
      </c>
      <c r="F132" s="30">
        <v>1675</v>
      </c>
      <c r="G132" s="8">
        <v>2355</v>
      </c>
      <c r="H132" s="8">
        <v>950</v>
      </c>
      <c r="I132" s="8">
        <v>705</v>
      </c>
      <c r="J132" s="8">
        <v>350</v>
      </c>
      <c r="K132" s="8">
        <v>7980</v>
      </c>
      <c r="L132" s="8">
        <v>4600</v>
      </c>
      <c r="M132" s="10">
        <v>4405</v>
      </c>
      <c r="O132" s="25"/>
    </row>
    <row r="133" spans="1:15" x14ac:dyDescent="0.35">
      <c r="A133" s="18">
        <v>2041</v>
      </c>
      <c r="B133" s="8" t="s">
        <v>148</v>
      </c>
      <c r="C133" s="8">
        <v>455</v>
      </c>
      <c r="D133" s="8">
        <v>945</v>
      </c>
      <c r="E133" s="30">
        <v>640</v>
      </c>
      <c r="F133" s="30">
        <v>1920</v>
      </c>
      <c r="G133" s="8">
        <v>2180</v>
      </c>
      <c r="H133" s="8">
        <v>1000</v>
      </c>
      <c r="I133" s="8">
        <v>815</v>
      </c>
      <c r="J133" s="8">
        <v>475</v>
      </c>
      <c r="K133" s="8">
        <v>8435</v>
      </c>
      <c r="L133" s="8">
        <v>4635</v>
      </c>
      <c r="M133" s="10">
        <v>4460</v>
      </c>
      <c r="O133" s="25"/>
    </row>
    <row r="134" spans="1:15" x14ac:dyDescent="0.35">
      <c r="A134" s="18">
        <v>2041</v>
      </c>
      <c r="B134" s="8" t="s">
        <v>149</v>
      </c>
      <c r="C134" s="8">
        <v>335</v>
      </c>
      <c r="D134" s="8">
        <v>810</v>
      </c>
      <c r="E134" s="30">
        <v>555</v>
      </c>
      <c r="F134" s="30">
        <v>1660</v>
      </c>
      <c r="G134" s="8">
        <v>2225</v>
      </c>
      <c r="H134" s="8">
        <v>945</v>
      </c>
      <c r="I134" s="8">
        <v>930</v>
      </c>
      <c r="J134" s="8">
        <v>615</v>
      </c>
      <c r="K134" s="8">
        <v>8075</v>
      </c>
      <c r="L134" s="8">
        <v>4340</v>
      </c>
      <c r="M134" s="10">
        <v>4160</v>
      </c>
      <c r="O134" s="25"/>
    </row>
    <row r="135" spans="1:15" x14ac:dyDescent="0.35">
      <c r="A135" s="18">
        <v>2041</v>
      </c>
      <c r="B135" s="8" t="s">
        <v>150</v>
      </c>
      <c r="C135" s="8">
        <v>200</v>
      </c>
      <c r="D135" s="8">
        <v>500</v>
      </c>
      <c r="E135" s="30">
        <v>395</v>
      </c>
      <c r="F135" s="30">
        <v>955</v>
      </c>
      <c r="G135" s="8">
        <v>1260</v>
      </c>
      <c r="H135" s="8">
        <v>485</v>
      </c>
      <c r="I135" s="8">
        <v>350</v>
      </c>
      <c r="J135" s="8">
        <v>130</v>
      </c>
      <c r="K135" s="8">
        <v>4270</v>
      </c>
      <c r="L135" s="8">
        <v>2555</v>
      </c>
      <c r="M135" s="10">
        <v>2425</v>
      </c>
      <c r="O135" s="25"/>
    </row>
    <row r="136" spans="1:15" x14ac:dyDescent="0.35">
      <c r="A136" s="18">
        <v>2041</v>
      </c>
      <c r="B136" s="8" t="s">
        <v>151</v>
      </c>
      <c r="C136" s="8">
        <v>150</v>
      </c>
      <c r="D136" s="8">
        <v>370</v>
      </c>
      <c r="E136" s="30">
        <v>290</v>
      </c>
      <c r="F136" s="30">
        <v>555</v>
      </c>
      <c r="G136" s="8">
        <v>1245</v>
      </c>
      <c r="H136" s="8">
        <v>520</v>
      </c>
      <c r="I136" s="8">
        <v>400</v>
      </c>
      <c r="J136" s="8">
        <v>165</v>
      </c>
      <c r="K136" s="8">
        <v>3685</v>
      </c>
      <c r="L136" s="8">
        <v>2040</v>
      </c>
      <c r="M136" s="10">
        <v>1945</v>
      </c>
      <c r="O136" s="25"/>
    </row>
    <row r="137" spans="1:15" x14ac:dyDescent="0.35">
      <c r="A137" s="18">
        <v>2041</v>
      </c>
      <c r="B137" s="8" t="s">
        <v>152</v>
      </c>
      <c r="C137" s="8">
        <v>155</v>
      </c>
      <c r="D137" s="8">
        <v>375</v>
      </c>
      <c r="E137" s="30">
        <v>280</v>
      </c>
      <c r="F137" s="30">
        <v>730</v>
      </c>
      <c r="G137" s="8">
        <v>1100</v>
      </c>
      <c r="H137" s="8">
        <v>405</v>
      </c>
      <c r="I137" s="8">
        <v>360</v>
      </c>
      <c r="J137" s="8">
        <v>170</v>
      </c>
      <c r="K137" s="8">
        <v>3575</v>
      </c>
      <c r="L137" s="8">
        <v>2055</v>
      </c>
      <c r="M137" s="10">
        <v>1985</v>
      </c>
      <c r="O137" s="25"/>
    </row>
    <row r="138" spans="1:15" x14ac:dyDescent="0.35">
      <c r="A138" s="22">
        <v>2041</v>
      </c>
      <c r="B138" s="16" t="s">
        <v>30</v>
      </c>
      <c r="C138" s="16">
        <v>11640</v>
      </c>
      <c r="D138" s="16">
        <v>25730</v>
      </c>
      <c r="E138" s="32">
        <v>18695</v>
      </c>
      <c r="F138" s="32">
        <v>55090</v>
      </c>
      <c r="G138" s="16">
        <v>58880</v>
      </c>
      <c r="H138" s="16">
        <v>21485</v>
      </c>
      <c r="I138" s="16">
        <v>17575</v>
      </c>
      <c r="J138" s="16">
        <v>9035</v>
      </c>
      <c r="K138" s="16">
        <v>218130</v>
      </c>
      <c r="L138" s="16">
        <v>130100</v>
      </c>
      <c r="M138" s="19">
        <v>125035</v>
      </c>
      <c r="O138" s="25"/>
    </row>
    <row r="139" spans="1:15" ht="20" x14ac:dyDescent="0.4">
      <c r="A139" s="5"/>
    </row>
    <row r="140" spans="1:15" x14ac:dyDescent="0.35"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</row>
    <row r="141" spans="1:15" x14ac:dyDescent="0.35"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</row>
    <row r="142" spans="1:15" x14ac:dyDescent="0.35"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</row>
    <row r="143" spans="1:15" x14ac:dyDescent="0.35"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</row>
    <row r="144" spans="1:15" x14ac:dyDescent="0.35"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O129"/>
  <sheetViews>
    <sheetView workbookViewId="0"/>
  </sheetViews>
  <sheetFormatPr defaultColWidth="9.07421875" defaultRowHeight="15.5" x14ac:dyDescent="0.35"/>
  <cols>
    <col min="1" max="1" width="14.07421875" customWidth="1"/>
    <col min="2" max="2" width="34.84375" customWidth="1"/>
    <col min="3" max="13" width="15.69140625" customWidth="1"/>
  </cols>
  <sheetData>
    <row r="1" spans="1:15" ht="22.5" x14ac:dyDescent="0.45">
      <c r="A1" s="2" t="s">
        <v>181</v>
      </c>
    </row>
    <row r="2" spans="1:15" x14ac:dyDescent="0.35">
      <c r="A2" t="s">
        <v>19</v>
      </c>
    </row>
    <row r="3" spans="1:15" x14ac:dyDescent="0.35">
      <c r="A3" s="14" t="s">
        <v>21</v>
      </c>
      <c r="B3" s="14" t="s">
        <v>43</v>
      </c>
      <c r="C3" s="12" t="s">
        <v>22</v>
      </c>
      <c r="D3" s="12" t="s">
        <v>23</v>
      </c>
      <c r="E3" s="12" t="s">
        <v>24</v>
      </c>
      <c r="F3" s="12" t="s">
        <v>25</v>
      </c>
      <c r="G3" s="12" t="s">
        <v>26</v>
      </c>
      <c r="H3" s="12" t="s">
        <v>27</v>
      </c>
      <c r="I3" s="12" t="s">
        <v>28</v>
      </c>
      <c r="J3" s="12" t="s">
        <v>29</v>
      </c>
      <c r="K3" s="12" t="s">
        <v>30</v>
      </c>
      <c r="L3" s="12" t="s">
        <v>31</v>
      </c>
      <c r="M3" s="13" t="s">
        <v>32</v>
      </c>
    </row>
    <row r="4" spans="1:15" x14ac:dyDescent="0.35">
      <c r="A4" s="18">
        <v>2022</v>
      </c>
      <c r="B4" s="8" t="s">
        <v>153</v>
      </c>
      <c r="C4" s="8">
        <v>125</v>
      </c>
      <c r="D4" s="8">
        <v>515</v>
      </c>
      <c r="E4" s="8">
        <v>305</v>
      </c>
      <c r="F4" s="8">
        <v>670</v>
      </c>
      <c r="G4" s="8">
        <v>1110</v>
      </c>
      <c r="H4" s="8">
        <v>430</v>
      </c>
      <c r="I4" s="8">
        <v>280</v>
      </c>
      <c r="J4" s="8">
        <v>90</v>
      </c>
      <c r="K4" s="8">
        <v>3530</v>
      </c>
      <c r="L4" s="8">
        <v>2040</v>
      </c>
      <c r="M4" s="10">
        <v>1965</v>
      </c>
      <c r="O4" s="25"/>
    </row>
    <row r="5" spans="1:15" x14ac:dyDescent="0.35">
      <c r="A5" s="18">
        <v>2022</v>
      </c>
      <c r="B5" s="8" t="s">
        <v>154</v>
      </c>
      <c r="C5" s="8">
        <v>610</v>
      </c>
      <c r="D5" s="8">
        <v>1670</v>
      </c>
      <c r="E5" s="8">
        <v>1185</v>
      </c>
      <c r="F5" s="8">
        <v>3070</v>
      </c>
      <c r="G5" s="8">
        <v>2330</v>
      </c>
      <c r="H5" s="8">
        <v>955</v>
      </c>
      <c r="I5" s="8">
        <v>520</v>
      </c>
      <c r="J5" s="8">
        <v>145</v>
      </c>
      <c r="K5" s="8">
        <v>10490</v>
      </c>
      <c r="L5" s="8">
        <v>6420</v>
      </c>
      <c r="M5" s="10">
        <v>6135</v>
      </c>
      <c r="O5" s="25"/>
    </row>
    <row r="6" spans="1:15" x14ac:dyDescent="0.35">
      <c r="A6" s="18">
        <v>2022</v>
      </c>
      <c r="B6" s="8" t="s">
        <v>155</v>
      </c>
      <c r="C6" s="8">
        <v>1140</v>
      </c>
      <c r="D6" s="8">
        <v>1980</v>
      </c>
      <c r="E6" s="8">
        <v>1970</v>
      </c>
      <c r="F6" s="8">
        <v>5310</v>
      </c>
      <c r="G6" s="8">
        <v>2870</v>
      </c>
      <c r="H6" s="8">
        <v>725</v>
      </c>
      <c r="I6" s="8">
        <v>420</v>
      </c>
      <c r="J6" s="8">
        <v>295</v>
      </c>
      <c r="K6" s="8">
        <v>14705</v>
      </c>
      <c r="L6" s="8">
        <v>9965</v>
      </c>
      <c r="M6" s="10">
        <v>9580</v>
      </c>
      <c r="O6" s="25"/>
    </row>
    <row r="7" spans="1:15" x14ac:dyDescent="0.35">
      <c r="A7" s="18">
        <v>2022</v>
      </c>
      <c r="B7" s="8" t="s">
        <v>156</v>
      </c>
      <c r="C7" s="8">
        <v>805</v>
      </c>
      <c r="D7" s="8">
        <v>1925</v>
      </c>
      <c r="E7" s="8">
        <v>1345</v>
      </c>
      <c r="F7" s="8">
        <v>3270</v>
      </c>
      <c r="G7" s="8">
        <v>2325</v>
      </c>
      <c r="H7" s="8">
        <v>685</v>
      </c>
      <c r="I7" s="8">
        <v>435</v>
      </c>
      <c r="J7" s="8">
        <v>175</v>
      </c>
      <c r="K7" s="8">
        <v>10965</v>
      </c>
      <c r="L7" s="8">
        <v>6785</v>
      </c>
      <c r="M7" s="10">
        <v>6480</v>
      </c>
      <c r="O7" s="25"/>
    </row>
    <row r="8" spans="1:15" x14ac:dyDescent="0.35">
      <c r="A8" s="18">
        <v>2022</v>
      </c>
      <c r="B8" s="8" t="s">
        <v>157</v>
      </c>
      <c r="C8" s="8">
        <v>935</v>
      </c>
      <c r="D8" s="8">
        <v>1870</v>
      </c>
      <c r="E8" s="8">
        <v>1510</v>
      </c>
      <c r="F8" s="8">
        <v>3965</v>
      </c>
      <c r="G8" s="8">
        <v>2515</v>
      </c>
      <c r="H8" s="8">
        <v>755</v>
      </c>
      <c r="I8" s="8">
        <v>455</v>
      </c>
      <c r="J8" s="8">
        <v>145</v>
      </c>
      <c r="K8" s="8">
        <v>12155</v>
      </c>
      <c r="L8" s="8">
        <v>7815</v>
      </c>
      <c r="M8" s="10">
        <v>7485</v>
      </c>
      <c r="O8" s="25"/>
    </row>
    <row r="9" spans="1:15" x14ac:dyDescent="0.35">
      <c r="A9" s="18">
        <v>2022</v>
      </c>
      <c r="B9" s="8" t="s">
        <v>182</v>
      </c>
      <c r="C9" s="8">
        <v>630</v>
      </c>
      <c r="D9" s="8">
        <v>1335</v>
      </c>
      <c r="E9" s="8">
        <v>1035</v>
      </c>
      <c r="F9" s="8">
        <v>2530</v>
      </c>
      <c r="G9" s="8">
        <v>2820</v>
      </c>
      <c r="H9" s="8">
        <v>1090</v>
      </c>
      <c r="I9" s="8">
        <v>725</v>
      </c>
      <c r="J9" s="8">
        <v>215</v>
      </c>
      <c r="K9" s="8">
        <v>10375</v>
      </c>
      <c r="L9" s="8">
        <v>6250</v>
      </c>
      <c r="M9" s="10">
        <v>6020</v>
      </c>
      <c r="O9" s="25"/>
    </row>
    <row r="10" spans="1:15" x14ac:dyDescent="0.35">
      <c r="A10" s="18">
        <v>2022</v>
      </c>
      <c r="B10" s="8" t="s">
        <v>183</v>
      </c>
      <c r="C10" s="8">
        <v>665</v>
      </c>
      <c r="D10" s="8">
        <v>1450</v>
      </c>
      <c r="E10" s="8">
        <v>1125</v>
      </c>
      <c r="F10" s="8">
        <v>3420</v>
      </c>
      <c r="G10" s="8">
        <v>2645</v>
      </c>
      <c r="H10" s="8">
        <v>855</v>
      </c>
      <c r="I10" s="8">
        <v>525</v>
      </c>
      <c r="J10" s="8">
        <v>285</v>
      </c>
      <c r="K10" s="8">
        <v>10970</v>
      </c>
      <c r="L10" s="8">
        <v>7065</v>
      </c>
      <c r="M10" s="10">
        <v>6820</v>
      </c>
      <c r="O10" s="25"/>
    </row>
    <row r="11" spans="1:15" x14ac:dyDescent="0.35">
      <c r="A11" s="18">
        <v>2022</v>
      </c>
      <c r="B11" s="8" t="s">
        <v>184</v>
      </c>
      <c r="C11" s="8">
        <v>745</v>
      </c>
      <c r="D11" s="8">
        <v>1720</v>
      </c>
      <c r="E11" s="8">
        <v>1235</v>
      </c>
      <c r="F11" s="8">
        <v>3860</v>
      </c>
      <c r="G11" s="8">
        <v>2915</v>
      </c>
      <c r="H11" s="8">
        <v>745</v>
      </c>
      <c r="I11" s="8">
        <v>365</v>
      </c>
      <c r="J11" s="8">
        <v>150</v>
      </c>
      <c r="K11" s="8">
        <v>11730</v>
      </c>
      <c r="L11" s="8">
        <v>7860</v>
      </c>
      <c r="M11" s="10">
        <v>7560</v>
      </c>
      <c r="O11" s="25"/>
    </row>
    <row r="12" spans="1:15" x14ac:dyDescent="0.35">
      <c r="A12" s="18">
        <v>2022</v>
      </c>
      <c r="B12" s="8" t="s">
        <v>185</v>
      </c>
      <c r="C12" s="8">
        <v>225</v>
      </c>
      <c r="D12" s="8">
        <v>755</v>
      </c>
      <c r="E12" s="8">
        <v>615</v>
      </c>
      <c r="F12" s="8">
        <v>1125</v>
      </c>
      <c r="G12" s="8">
        <v>1995</v>
      </c>
      <c r="H12" s="8">
        <v>895</v>
      </c>
      <c r="I12" s="8">
        <v>635</v>
      </c>
      <c r="J12" s="8">
        <v>245</v>
      </c>
      <c r="K12" s="8">
        <v>6490</v>
      </c>
      <c r="L12" s="8">
        <v>3640</v>
      </c>
      <c r="M12" s="10">
        <v>3460</v>
      </c>
      <c r="O12" s="25"/>
    </row>
    <row r="13" spans="1:15" x14ac:dyDescent="0.35">
      <c r="A13" s="18">
        <v>2022</v>
      </c>
      <c r="B13" s="8" t="s">
        <v>162</v>
      </c>
      <c r="C13" s="8">
        <v>590</v>
      </c>
      <c r="D13" s="8">
        <v>1190</v>
      </c>
      <c r="E13" s="8">
        <v>825</v>
      </c>
      <c r="F13" s="8">
        <v>2665</v>
      </c>
      <c r="G13" s="8">
        <v>2405</v>
      </c>
      <c r="H13" s="8">
        <v>995</v>
      </c>
      <c r="I13" s="8">
        <v>715</v>
      </c>
      <c r="J13" s="8">
        <v>280</v>
      </c>
      <c r="K13" s="8">
        <v>9665</v>
      </c>
      <c r="L13" s="8">
        <v>5810</v>
      </c>
      <c r="M13" s="10">
        <v>5640</v>
      </c>
      <c r="O13" s="25"/>
    </row>
    <row r="14" spans="1:15" x14ac:dyDescent="0.35">
      <c r="A14" s="18">
        <v>2022</v>
      </c>
      <c r="B14" s="8" t="s">
        <v>163</v>
      </c>
      <c r="C14" s="8">
        <v>600</v>
      </c>
      <c r="D14" s="8">
        <v>1615</v>
      </c>
      <c r="E14" s="8">
        <v>1130</v>
      </c>
      <c r="F14" s="8">
        <v>3005</v>
      </c>
      <c r="G14" s="8">
        <v>1695</v>
      </c>
      <c r="H14" s="8">
        <v>220</v>
      </c>
      <c r="I14" s="8">
        <v>190</v>
      </c>
      <c r="J14" s="8">
        <v>110</v>
      </c>
      <c r="K14" s="8">
        <v>8570</v>
      </c>
      <c r="L14" s="8">
        <v>5690</v>
      </c>
      <c r="M14" s="10">
        <v>5410</v>
      </c>
      <c r="O14" s="25"/>
    </row>
    <row r="15" spans="1:15" x14ac:dyDescent="0.35">
      <c r="A15" s="18">
        <v>2022</v>
      </c>
      <c r="B15" s="8" t="s">
        <v>164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10">
        <v>0</v>
      </c>
      <c r="O15" s="25"/>
    </row>
    <row r="16" spans="1:15" x14ac:dyDescent="0.35">
      <c r="A16" s="18">
        <v>2022</v>
      </c>
      <c r="B16" s="8" t="s">
        <v>186</v>
      </c>
      <c r="C16" s="8">
        <v>955</v>
      </c>
      <c r="D16" s="8">
        <v>1815</v>
      </c>
      <c r="E16" s="8">
        <v>1195</v>
      </c>
      <c r="F16" s="8">
        <v>4170</v>
      </c>
      <c r="G16" s="8">
        <v>2025</v>
      </c>
      <c r="H16" s="8">
        <v>320</v>
      </c>
      <c r="I16" s="8">
        <v>150</v>
      </c>
      <c r="J16" s="8">
        <v>55</v>
      </c>
      <c r="K16" s="8">
        <v>10685</v>
      </c>
      <c r="L16" s="8">
        <v>7240</v>
      </c>
      <c r="M16" s="10">
        <v>6960</v>
      </c>
      <c r="O16" s="25"/>
    </row>
    <row r="17" spans="1:15" x14ac:dyDescent="0.35">
      <c r="A17" s="18">
        <v>2022</v>
      </c>
      <c r="B17" s="8" t="s">
        <v>166</v>
      </c>
      <c r="C17" s="8">
        <v>1010</v>
      </c>
      <c r="D17" s="8">
        <v>1980</v>
      </c>
      <c r="E17" s="8">
        <v>1630</v>
      </c>
      <c r="F17" s="8">
        <v>3700</v>
      </c>
      <c r="G17" s="8">
        <v>2430</v>
      </c>
      <c r="H17" s="8">
        <v>660</v>
      </c>
      <c r="I17" s="8">
        <v>410</v>
      </c>
      <c r="J17" s="8">
        <v>175</v>
      </c>
      <c r="K17" s="8">
        <v>11995</v>
      </c>
      <c r="L17" s="8">
        <v>7530</v>
      </c>
      <c r="M17" s="10">
        <v>7145</v>
      </c>
      <c r="O17" s="25"/>
    </row>
    <row r="18" spans="1:15" x14ac:dyDescent="0.35">
      <c r="A18" s="18">
        <v>2022</v>
      </c>
      <c r="B18" s="8" t="s">
        <v>167</v>
      </c>
      <c r="C18" s="8">
        <v>630</v>
      </c>
      <c r="D18" s="8">
        <v>1720</v>
      </c>
      <c r="E18" s="8">
        <v>1325</v>
      </c>
      <c r="F18" s="8">
        <v>3070</v>
      </c>
      <c r="G18" s="8">
        <v>2750</v>
      </c>
      <c r="H18" s="8">
        <v>985</v>
      </c>
      <c r="I18" s="8">
        <v>600</v>
      </c>
      <c r="J18" s="8">
        <v>205</v>
      </c>
      <c r="K18" s="8">
        <v>11285</v>
      </c>
      <c r="L18" s="8">
        <v>6985</v>
      </c>
      <c r="M18" s="10">
        <v>6655</v>
      </c>
      <c r="O18" s="25"/>
    </row>
    <row r="19" spans="1:15" x14ac:dyDescent="0.35">
      <c r="A19" s="18">
        <v>2022</v>
      </c>
      <c r="B19" s="8" t="s">
        <v>168</v>
      </c>
      <c r="C19" s="8">
        <v>485</v>
      </c>
      <c r="D19" s="8">
        <v>1215</v>
      </c>
      <c r="E19" s="8">
        <v>865</v>
      </c>
      <c r="F19" s="8">
        <v>2440</v>
      </c>
      <c r="G19" s="8">
        <v>2470</v>
      </c>
      <c r="H19" s="8">
        <v>1105</v>
      </c>
      <c r="I19" s="8">
        <v>685</v>
      </c>
      <c r="J19" s="8">
        <v>265</v>
      </c>
      <c r="K19" s="8">
        <v>9530</v>
      </c>
      <c r="L19" s="8">
        <v>5665</v>
      </c>
      <c r="M19" s="10">
        <v>5445</v>
      </c>
      <c r="O19" s="25"/>
    </row>
    <row r="20" spans="1:15" x14ac:dyDescent="0.35">
      <c r="A20" s="18">
        <v>2022</v>
      </c>
      <c r="B20" s="8" t="s">
        <v>169</v>
      </c>
      <c r="C20" s="8">
        <v>830</v>
      </c>
      <c r="D20" s="8">
        <v>1720</v>
      </c>
      <c r="E20" s="8">
        <v>1770</v>
      </c>
      <c r="F20" s="8">
        <v>3460</v>
      </c>
      <c r="G20" s="8">
        <v>2515</v>
      </c>
      <c r="H20" s="8">
        <v>665</v>
      </c>
      <c r="I20" s="8">
        <v>375</v>
      </c>
      <c r="J20" s="8">
        <v>250</v>
      </c>
      <c r="K20" s="8">
        <v>11595</v>
      </c>
      <c r="L20" s="8">
        <v>7555</v>
      </c>
      <c r="M20" s="10">
        <v>7150</v>
      </c>
      <c r="O20" s="25"/>
    </row>
    <row r="21" spans="1:15" x14ac:dyDescent="0.35">
      <c r="A21" s="18">
        <v>2022</v>
      </c>
      <c r="B21" s="8" t="s">
        <v>187</v>
      </c>
      <c r="C21" s="8">
        <v>695</v>
      </c>
      <c r="D21" s="8">
        <v>1660</v>
      </c>
      <c r="E21" s="8">
        <v>1195</v>
      </c>
      <c r="F21" s="8">
        <v>3015</v>
      </c>
      <c r="G21" s="8">
        <v>2645</v>
      </c>
      <c r="H21" s="8">
        <v>830</v>
      </c>
      <c r="I21" s="8">
        <v>510</v>
      </c>
      <c r="J21" s="8">
        <v>260</v>
      </c>
      <c r="K21" s="8">
        <v>10810</v>
      </c>
      <c r="L21" s="8">
        <v>6710</v>
      </c>
      <c r="M21" s="10">
        <v>6400</v>
      </c>
      <c r="O21" s="25"/>
    </row>
    <row r="22" spans="1:15" x14ac:dyDescent="0.35">
      <c r="A22" s="18">
        <v>2022</v>
      </c>
      <c r="B22" s="8" t="s">
        <v>171</v>
      </c>
      <c r="C22" s="8">
        <v>830</v>
      </c>
      <c r="D22" s="8">
        <v>1910</v>
      </c>
      <c r="E22" s="8">
        <v>1560</v>
      </c>
      <c r="F22" s="8">
        <v>3865</v>
      </c>
      <c r="G22" s="8">
        <v>2710</v>
      </c>
      <c r="H22" s="8">
        <v>835</v>
      </c>
      <c r="I22" s="8">
        <v>535</v>
      </c>
      <c r="J22" s="8">
        <v>240</v>
      </c>
      <c r="K22" s="8">
        <v>12490</v>
      </c>
      <c r="L22" s="8">
        <v>7950</v>
      </c>
      <c r="M22" s="10">
        <v>7625</v>
      </c>
      <c r="O22" s="25"/>
    </row>
    <row r="23" spans="1:15" x14ac:dyDescent="0.35">
      <c r="A23" s="18">
        <v>2022</v>
      </c>
      <c r="B23" s="8" t="s">
        <v>172</v>
      </c>
      <c r="C23" s="8">
        <v>890</v>
      </c>
      <c r="D23" s="8">
        <v>1640</v>
      </c>
      <c r="E23" s="8">
        <v>1040</v>
      </c>
      <c r="F23" s="8">
        <v>3880</v>
      </c>
      <c r="G23" s="8">
        <v>2415</v>
      </c>
      <c r="H23" s="8">
        <v>735</v>
      </c>
      <c r="I23" s="8">
        <v>530</v>
      </c>
      <c r="J23" s="8">
        <v>215</v>
      </c>
      <c r="K23" s="8">
        <v>11345</v>
      </c>
      <c r="L23" s="8">
        <v>7230</v>
      </c>
      <c r="M23" s="10">
        <v>6995</v>
      </c>
      <c r="O23" s="25"/>
    </row>
    <row r="24" spans="1:15" x14ac:dyDescent="0.35">
      <c r="A24" s="18">
        <v>2022</v>
      </c>
      <c r="B24" s="8" t="s">
        <v>173</v>
      </c>
      <c r="C24" s="8">
        <v>420</v>
      </c>
      <c r="D24" s="8">
        <v>1090</v>
      </c>
      <c r="E24" s="8">
        <v>855</v>
      </c>
      <c r="F24" s="8">
        <v>2300</v>
      </c>
      <c r="G24" s="8">
        <v>2880</v>
      </c>
      <c r="H24" s="8">
        <v>1125</v>
      </c>
      <c r="I24" s="8">
        <v>760</v>
      </c>
      <c r="J24" s="8">
        <v>245</v>
      </c>
      <c r="K24" s="8">
        <v>9675</v>
      </c>
      <c r="L24" s="8">
        <v>5935</v>
      </c>
      <c r="M24" s="10">
        <v>5735</v>
      </c>
      <c r="O24" s="25"/>
    </row>
    <row r="25" spans="1:15" x14ac:dyDescent="0.35">
      <c r="A25" s="18">
        <v>2022</v>
      </c>
      <c r="B25" s="8" t="s">
        <v>174</v>
      </c>
      <c r="C25" s="8">
        <v>245</v>
      </c>
      <c r="D25" s="8">
        <v>720</v>
      </c>
      <c r="E25" s="8">
        <v>545</v>
      </c>
      <c r="F25" s="8">
        <v>1275</v>
      </c>
      <c r="G25" s="8">
        <v>1410</v>
      </c>
      <c r="H25" s="8">
        <v>710</v>
      </c>
      <c r="I25" s="8">
        <v>495</v>
      </c>
      <c r="J25" s="8">
        <v>170</v>
      </c>
      <c r="K25" s="8">
        <v>5565</v>
      </c>
      <c r="L25" s="8">
        <v>3150</v>
      </c>
      <c r="M25" s="10">
        <v>3010</v>
      </c>
      <c r="O25" s="25"/>
    </row>
    <row r="26" spans="1:15" x14ac:dyDescent="0.35">
      <c r="A26" s="18">
        <v>2022</v>
      </c>
      <c r="B26" s="8" t="s">
        <v>175</v>
      </c>
      <c r="C26" s="8">
        <v>190</v>
      </c>
      <c r="D26" s="8">
        <v>480</v>
      </c>
      <c r="E26" s="8">
        <v>375</v>
      </c>
      <c r="F26" s="8">
        <v>1160</v>
      </c>
      <c r="G26" s="8">
        <v>870</v>
      </c>
      <c r="H26" s="8">
        <v>270</v>
      </c>
      <c r="I26" s="8">
        <v>130</v>
      </c>
      <c r="J26" s="8">
        <v>30</v>
      </c>
      <c r="K26" s="8">
        <v>3505</v>
      </c>
      <c r="L26" s="8">
        <v>2360</v>
      </c>
      <c r="M26" s="10">
        <v>2290</v>
      </c>
      <c r="O26" s="25"/>
    </row>
    <row r="27" spans="1:15" x14ac:dyDescent="0.35">
      <c r="A27" s="20">
        <v>2022</v>
      </c>
      <c r="B27" s="17" t="s">
        <v>30</v>
      </c>
      <c r="C27" s="17">
        <v>14255</v>
      </c>
      <c r="D27" s="17">
        <v>31980</v>
      </c>
      <c r="E27" s="17">
        <v>24630</v>
      </c>
      <c r="F27" s="17">
        <v>65225</v>
      </c>
      <c r="G27" s="17">
        <v>50750</v>
      </c>
      <c r="H27" s="17">
        <v>16600</v>
      </c>
      <c r="I27" s="17">
        <v>10445</v>
      </c>
      <c r="J27" s="17">
        <v>4245</v>
      </c>
      <c r="K27" s="17">
        <v>218130</v>
      </c>
      <c r="L27" s="17">
        <v>137645</v>
      </c>
      <c r="M27" s="21">
        <v>131970</v>
      </c>
      <c r="O27" s="25"/>
    </row>
    <row r="28" spans="1:15" x14ac:dyDescent="0.35">
      <c r="A28" s="18">
        <v>2026</v>
      </c>
      <c r="B28" s="8" t="s">
        <v>153</v>
      </c>
      <c r="C28" s="8">
        <v>115</v>
      </c>
      <c r="D28" s="8">
        <v>495</v>
      </c>
      <c r="E28" s="8">
        <v>335</v>
      </c>
      <c r="F28" s="8">
        <v>665</v>
      </c>
      <c r="G28" s="8">
        <v>1130</v>
      </c>
      <c r="H28" s="8">
        <v>445</v>
      </c>
      <c r="I28" s="8">
        <v>315</v>
      </c>
      <c r="J28" s="8">
        <v>90</v>
      </c>
      <c r="K28" s="8">
        <v>3590</v>
      </c>
      <c r="L28" s="8">
        <v>2075</v>
      </c>
      <c r="M28" s="10">
        <v>1990</v>
      </c>
      <c r="O28" s="25"/>
    </row>
    <row r="29" spans="1:15" x14ac:dyDescent="0.35">
      <c r="A29" s="18">
        <v>2026</v>
      </c>
      <c r="B29" s="8" t="s">
        <v>154</v>
      </c>
      <c r="C29" s="8">
        <v>560</v>
      </c>
      <c r="D29" s="8">
        <v>1590</v>
      </c>
      <c r="E29" s="8">
        <v>1280</v>
      </c>
      <c r="F29" s="8">
        <v>2955</v>
      </c>
      <c r="G29" s="8">
        <v>2365</v>
      </c>
      <c r="H29" s="8">
        <v>980</v>
      </c>
      <c r="I29" s="8">
        <v>575</v>
      </c>
      <c r="J29" s="8">
        <v>145</v>
      </c>
      <c r="K29" s="8">
        <v>10455</v>
      </c>
      <c r="L29" s="8">
        <v>6415</v>
      </c>
      <c r="M29" s="10">
        <v>6090</v>
      </c>
      <c r="O29" s="25"/>
    </row>
    <row r="30" spans="1:15" x14ac:dyDescent="0.35">
      <c r="A30" s="18">
        <v>2026</v>
      </c>
      <c r="B30" s="8" t="s">
        <v>155</v>
      </c>
      <c r="C30" s="8">
        <v>1155</v>
      </c>
      <c r="D30" s="8">
        <v>2100</v>
      </c>
      <c r="E30" s="8">
        <v>2285</v>
      </c>
      <c r="F30" s="8">
        <v>5685</v>
      </c>
      <c r="G30" s="8">
        <v>3245</v>
      </c>
      <c r="H30" s="8">
        <v>840</v>
      </c>
      <c r="I30" s="8">
        <v>535</v>
      </c>
      <c r="J30" s="8">
        <v>310</v>
      </c>
      <c r="K30" s="8">
        <v>16155</v>
      </c>
      <c r="L30" s="8">
        <v>10995</v>
      </c>
      <c r="M30" s="10">
        <v>10525</v>
      </c>
      <c r="O30" s="25"/>
    </row>
    <row r="31" spans="1:15" x14ac:dyDescent="0.35">
      <c r="A31" s="18">
        <v>2026</v>
      </c>
      <c r="B31" s="8" t="s">
        <v>156</v>
      </c>
      <c r="C31" s="8">
        <v>735</v>
      </c>
      <c r="D31" s="8">
        <v>1835</v>
      </c>
      <c r="E31" s="8">
        <v>1455</v>
      </c>
      <c r="F31" s="8">
        <v>3160</v>
      </c>
      <c r="G31" s="8">
        <v>2355</v>
      </c>
      <c r="H31" s="8">
        <v>705</v>
      </c>
      <c r="I31" s="8">
        <v>490</v>
      </c>
      <c r="J31" s="8">
        <v>175</v>
      </c>
      <c r="K31" s="8">
        <v>10905</v>
      </c>
      <c r="L31" s="8">
        <v>6795</v>
      </c>
      <c r="M31" s="10">
        <v>6445</v>
      </c>
      <c r="O31" s="25"/>
    </row>
    <row r="32" spans="1:15" x14ac:dyDescent="0.35">
      <c r="A32" s="18">
        <v>2026</v>
      </c>
      <c r="B32" s="8" t="s">
        <v>157</v>
      </c>
      <c r="C32" s="8">
        <v>880</v>
      </c>
      <c r="D32" s="8">
        <v>1825</v>
      </c>
      <c r="E32" s="8">
        <v>1665</v>
      </c>
      <c r="F32" s="8">
        <v>3940</v>
      </c>
      <c r="G32" s="8">
        <v>2620</v>
      </c>
      <c r="H32" s="8">
        <v>795</v>
      </c>
      <c r="I32" s="8">
        <v>520</v>
      </c>
      <c r="J32" s="8">
        <v>150</v>
      </c>
      <c r="K32" s="8">
        <v>12385</v>
      </c>
      <c r="L32" s="8">
        <v>8015</v>
      </c>
      <c r="M32" s="10">
        <v>7635</v>
      </c>
      <c r="O32" s="25"/>
    </row>
    <row r="33" spans="1:15" x14ac:dyDescent="0.35">
      <c r="A33" s="18">
        <v>2026</v>
      </c>
      <c r="B33" s="8" t="s">
        <v>182</v>
      </c>
      <c r="C33" s="8">
        <v>595</v>
      </c>
      <c r="D33" s="8">
        <v>1305</v>
      </c>
      <c r="E33" s="8">
        <v>1150</v>
      </c>
      <c r="F33" s="8">
        <v>2550</v>
      </c>
      <c r="G33" s="8">
        <v>2915</v>
      </c>
      <c r="H33" s="8">
        <v>1130</v>
      </c>
      <c r="I33" s="8">
        <v>815</v>
      </c>
      <c r="J33" s="8">
        <v>215</v>
      </c>
      <c r="K33" s="8">
        <v>10680</v>
      </c>
      <c r="L33" s="8">
        <v>6465</v>
      </c>
      <c r="M33" s="10">
        <v>6195</v>
      </c>
      <c r="O33" s="25"/>
    </row>
    <row r="34" spans="1:15" x14ac:dyDescent="0.35">
      <c r="A34" s="18">
        <v>2026</v>
      </c>
      <c r="B34" s="8" t="s">
        <v>183</v>
      </c>
      <c r="C34" s="8">
        <v>630</v>
      </c>
      <c r="D34" s="8">
        <v>1420</v>
      </c>
      <c r="E34" s="8">
        <v>1240</v>
      </c>
      <c r="F34" s="8">
        <v>3405</v>
      </c>
      <c r="G34" s="8">
        <v>2745</v>
      </c>
      <c r="H34" s="8">
        <v>895</v>
      </c>
      <c r="I34" s="8">
        <v>595</v>
      </c>
      <c r="J34" s="8">
        <v>290</v>
      </c>
      <c r="K34" s="8">
        <v>11210</v>
      </c>
      <c r="L34" s="8">
        <v>7240</v>
      </c>
      <c r="M34" s="10">
        <v>6955</v>
      </c>
      <c r="O34" s="25"/>
    </row>
    <row r="35" spans="1:15" x14ac:dyDescent="0.35">
      <c r="A35" s="18">
        <v>2026</v>
      </c>
      <c r="B35" s="8" t="s">
        <v>184</v>
      </c>
      <c r="C35" s="8">
        <v>700</v>
      </c>
      <c r="D35" s="8">
        <v>1670</v>
      </c>
      <c r="E35" s="8">
        <v>1365</v>
      </c>
      <c r="F35" s="8">
        <v>3840</v>
      </c>
      <c r="G35" s="8">
        <v>3015</v>
      </c>
      <c r="H35" s="8">
        <v>780</v>
      </c>
      <c r="I35" s="8">
        <v>415</v>
      </c>
      <c r="J35" s="8">
        <v>150</v>
      </c>
      <c r="K35" s="8">
        <v>11945</v>
      </c>
      <c r="L35" s="8">
        <v>8050</v>
      </c>
      <c r="M35" s="10">
        <v>7700</v>
      </c>
      <c r="O35" s="25"/>
    </row>
    <row r="36" spans="1:15" x14ac:dyDescent="0.35">
      <c r="A36" s="18">
        <v>2026</v>
      </c>
      <c r="B36" s="8" t="s">
        <v>185</v>
      </c>
      <c r="C36" s="8">
        <v>210</v>
      </c>
      <c r="D36" s="8">
        <v>730</v>
      </c>
      <c r="E36" s="8">
        <v>670</v>
      </c>
      <c r="F36" s="8">
        <v>1110</v>
      </c>
      <c r="G36" s="8">
        <v>2030</v>
      </c>
      <c r="H36" s="8">
        <v>920</v>
      </c>
      <c r="I36" s="8">
        <v>710</v>
      </c>
      <c r="J36" s="8">
        <v>245</v>
      </c>
      <c r="K36" s="8">
        <v>6625</v>
      </c>
      <c r="L36" s="8">
        <v>3710</v>
      </c>
      <c r="M36" s="10">
        <v>3505</v>
      </c>
      <c r="O36" s="25"/>
    </row>
    <row r="37" spans="1:15" x14ac:dyDescent="0.35">
      <c r="A37" s="18">
        <v>2026</v>
      </c>
      <c r="B37" s="8" t="s">
        <v>162</v>
      </c>
      <c r="C37" s="8">
        <v>580</v>
      </c>
      <c r="D37" s="8">
        <v>1200</v>
      </c>
      <c r="E37" s="8">
        <v>940</v>
      </c>
      <c r="F37" s="8">
        <v>2760</v>
      </c>
      <c r="G37" s="8">
        <v>2550</v>
      </c>
      <c r="H37" s="8">
        <v>1050</v>
      </c>
      <c r="I37" s="8">
        <v>815</v>
      </c>
      <c r="J37" s="8">
        <v>285</v>
      </c>
      <c r="K37" s="8">
        <v>10180</v>
      </c>
      <c r="L37" s="8">
        <v>6150</v>
      </c>
      <c r="M37" s="10">
        <v>5945</v>
      </c>
      <c r="O37" s="25"/>
    </row>
    <row r="38" spans="1:15" x14ac:dyDescent="0.35">
      <c r="A38" s="18">
        <v>2026</v>
      </c>
      <c r="B38" s="8" t="s">
        <v>163</v>
      </c>
      <c r="C38" s="8">
        <v>595</v>
      </c>
      <c r="D38" s="8">
        <v>1625</v>
      </c>
      <c r="E38" s="8">
        <v>1295</v>
      </c>
      <c r="F38" s="8">
        <v>3145</v>
      </c>
      <c r="G38" s="8">
        <v>1850</v>
      </c>
      <c r="H38" s="8">
        <v>260</v>
      </c>
      <c r="I38" s="8">
        <v>235</v>
      </c>
      <c r="J38" s="8">
        <v>120</v>
      </c>
      <c r="K38" s="8">
        <v>9130</v>
      </c>
      <c r="L38" s="8">
        <v>6125</v>
      </c>
      <c r="M38" s="10">
        <v>5790</v>
      </c>
      <c r="O38" s="25"/>
    </row>
    <row r="39" spans="1:15" x14ac:dyDescent="0.35">
      <c r="A39" s="18">
        <v>2026</v>
      </c>
      <c r="B39" s="8" t="s">
        <v>164</v>
      </c>
      <c r="C39" s="8">
        <v>80</v>
      </c>
      <c r="D39" s="8">
        <v>160</v>
      </c>
      <c r="E39" s="8">
        <v>125</v>
      </c>
      <c r="F39" s="8">
        <v>430</v>
      </c>
      <c r="G39" s="8">
        <v>235</v>
      </c>
      <c r="H39" s="8">
        <v>65</v>
      </c>
      <c r="I39" s="8">
        <v>40</v>
      </c>
      <c r="J39" s="8">
        <v>10</v>
      </c>
      <c r="K39" s="8">
        <v>1145</v>
      </c>
      <c r="L39" s="8">
        <v>780</v>
      </c>
      <c r="M39" s="10">
        <v>755</v>
      </c>
      <c r="O39" s="25"/>
    </row>
    <row r="40" spans="1:15" x14ac:dyDescent="0.35">
      <c r="A40" s="18">
        <v>2026</v>
      </c>
      <c r="B40" s="8" t="s">
        <v>186</v>
      </c>
      <c r="C40" s="8">
        <v>1000</v>
      </c>
      <c r="D40" s="8">
        <v>1975</v>
      </c>
      <c r="E40" s="8">
        <v>1480</v>
      </c>
      <c r="F40" s="8">
        <v>4680</v>
      </c>
      <c r="G40" s="8">
        <v>2415</v>
      </c>
      <c r="H40" s="8">
        <v>425</v>
      </c>
      <c r="I40" s="8">
        <v>230</v>
      </c>
      <c r="J40" s="8">
        <v>75</v>
      </c>
      <c r="K40" s="8">
        <v>12280</v>
      </c>
      <c r="L40" s="8">
        <v>8395</v>
      </c>
      <c r="M40" s="10">
        <v>8030</v>
      </c>
      <c r="O40" s="25"/>
    </row>
    <row r="41" spans="1:15" x14ac:dyDescent="0.35">
      <c r="A41" s="18">
        <v>2026</v>
      </c>
      <c r="B41" s="8" t="s">
        <v>166</v>
      </c>
      <c r="C41" s="8">
        <v>930</v>
      </c>
      <c r="D41" s="8">
        <v>1890</v>
      </c>
      <c r="E41" s="8">
        <v>1770</v>
      </c>
      <c r="F41" s="8">
        <v>3590</v>
      </c>
      <c r="G41" s="8">
        <v>2475</v>
      </c>
      <c r="H41" s="8">
        <v>685</v>
      </c>
      <c r="I41" s="8">
        <v>465</v>
      </c>
      <c r="J41" s="8">
        <v>175</v>
      </c>
      <c r="K41" s="8">
        <v>11980</v>
      </c>
      <c r="L41" s="8">
        <v>7580</v>
      </c>
      <c r="M41" s="10">
        <v>7135</v>
      </c>
      <c r="O41" s="25"/>
    </row>
    <row r="42" spans="1:15" x14ac:dyDescent="0.35">
      <c r="A42" s="18">
        <v>2026</v>
      </c>
      <c r="B42" s="8" t="s">
        <v>167</v>
      </c>
      <c r="C42" s="8">
        <v>580</v>
      </c>
      <c r="D42" s="8">
        <v>1645</v>
      </c>
      <c r="E42" s="8">
        <v>1435</v>
      </c>
      <c r="F42" s="8">
        <v>2970</v>
      </c>
      <c r="G42" s="8">
        <v>2790</v>
      </c>
      <c r="H42" s="8">
        <v>1010</v>
      </c>
      <c r="I42" s="8">
        <v>670</v>
      </c>
      <c r="J42" s="8">
        <v>205</v>
      </c>
      <c r="K42" s="8">
        <v>11305</v>
      </c>
      <c r="L42" s="8">
        <v>7015</v>
      </c>
      <c r="M42" s="10">
        <v>6640</v>
      </c>
      <c r="O42" s="25"/>
    </row>
    <row r="43" spans="1:15" x14ac:dyDescent="0.35">
      <c r="A43" s="18">
        <v>2026</v>
      </c>
      <c r="B43" s="8" t="s">
        <v>168</v>
      </c>
      <c r="C43" s="8">
        <v>485</v>
      </c>
      <c r="D43" s="8">
        <v>1230</v>
      </c>
      <c r="E43" s="8">
        <v>990</v>
      </c>
      <c r="F43" s="8">
        <v>2560</v>
      </c>
      <c r="G43" s="8">
        <v>2625</v>
      </c>
      <c r="H43" s="8">
        <v>1165</v>
      </c>
      <c r="I43" s="8">
        <v>785</v>
      </c>
      <c r="J43" s="8">
        <v>270</v>
      </c>
      <c r="K43" s="8">
        <v>10105</v>
      </c>
      <c r="L43" s="8">
        <v>6045</v>
      </c>
      <c r="M43" s="10">
        <v>5790</v>
      </c>
      <c r="O43" s="25"/>
    </row>
    <row r="44" spans="1:15" x14ac:dyDescent="0.35">
      <c r="A44" s="18">
        <v>2026</v>
      </c>
      <c r="B44" s="8" t="s">
        <v>169</v>
      </c>
      <c r="C44" s="8">
        <v>765</v>
      </c>
      <c r="D44" s="8">
        <v>1645</v>
      </c>
      <c r="E44" s="8">
        <v>1920</v>
      </c>
      <c r="F44" s="8">
        <v>3345</v>
      </c>
      <c r="G44" s="8">
        <v>2555</v>
      </c>
      <c r="H44" s="8">
        <v>685</v>
      </c>
      <c r="I44" s="8">
        <v>420</v>
      </c>
      <c r="J44" s="8">
        <v>250</v>
      </c>
      <c r="K44" s="8">
        <v>11585</v>
      </c>
      <c r="L44" s="8">
        <v>7605</v>
      </c>
      <c r="M44" s="10">
        <v>7145</v>
      </c>
      <c r="O44" s="25"/>
    </row>
    <row r="45" spans="1:15" x14ac:dyDescent="0.35">
      <c r="A45" s="18">
        <v>2026</v>
      </c>
      <c r="B45" s="8" t="s">
        <v>187</v>
      </c>
      <c r="C45" s="8">
        <v>640</v>
      </c>
      <c r="D45" s="8">
        <v>1580</v>
      </c>
      <c r="E45" s="8">
        <v>1295</v>
      </c>
      <c r="F45" s="8">
        <v>2915</v>
      </c>
      <c r="G45" s="8">
        <v>2680</v>
      </c>
      <c r="H45" s="8">
        <v>855</v>
      </c>
      <c r="I45" s="8">
        <v>570</v>
      </c>
      <c r="J45" s="8">
        <v>260</v>
      </c>
      <c r="K45" s="8">
        <v>10790</v>
      </c>
      <c r="L45" s="8">
        <v>6725</v>
      </c>
      <c r="M45" s="10">
        <v>6375</v>
      </c>
      <c r="O45" s="25"/>
    </row>
    <row r="46" spans="1:15" x14ac:dyDescent="0.35">
      <c r="A46" s="18">
        <v>2026</v>
      </c>
      <c r="B46" s="8" t="s">
        <v>171</v>
      </c>
      <c r="C46" s="8">
        <v>760</v>
      </c>
      <c r="D46" s="8">
        <v>1815</v>
      </c>
      <c r="E46" s="8">
        <v>1675</v>
      </c>
      <c r="F46" s="8">
        <v>3725</v>
      </c>
      <c r="G46" s="8">
        <v>2750</v>
      </c>
      <c r="H46" s="8">
        <v>855</v>
      </c>
      <c r="I46" s="8">
        <v>600</v>
      </c>
      <c r="J46" s="8">
        <v>240</v>
      </c>
      <c r="K46" s="8">
        <v>12415</v>
      </c>
      <c r="L46" s="8">
        <v>7940</v>
      </c>
      <c r="M46" s="10">
        <v>7570</v>
      </c>
      <c r="O46" s="25"/>
    </row>
    <row r="47" spans="1:15" x14ac:dyDescent="0.35">
      <c r="A47" s="18">
        <v>2026</v>
      </c>
      <c r="B47" s="8" t="s">
        <v>172</v>
      </c>
      <c r="C47" s="8">
        <v>820</v>
      </c>
      <c r="D47" s="8">
        <v>1565</v>
      </c>
      <c r="E47" s="8">
        <v>1130</v>
      </c>
      <c r="F47" s="8">
        <v>3770</v>
      </c>
      <c r="G47" s="8">
        <v>2475</v>
      </c>
      <c r="H47" s="8">
        <v>765</v>
      </c>
      <c r="I47" s="8">
        <v>595</v>
      </c>
      <c r="J47" s="8">
        <v>220</v>
      </c>
      <c r="K47" s="8">
        <v>11340</v>
      </c>
      <c r="L47" s="8">
        <v>7260</v>
      </c>
      <c r="M47" s="10">
        <v>6990</v>
      </c>
      <c r="O47" s="25"/>
    </row>
    <row r="48" spans="1:15" x14ac:dyDescent="0.35">
      <c r="A48" s="18">
        <v>2026</v>
      </c>
      <c r="B48" s="8" t="s">
        <v>173</v>
      </c>
      <c r="C48" s="8">
        <v>385</v>
      </c>
      <c r="D48" s="8">
        <v>1035</v>
      </c>
      <c r="E48" s="8">
        <v>920</v>
      </c>
      <c r="F48" s="8">
        <v>2215</v>
      </c>
      <c r="G48" s="8">
        <v>2925</v>
      </c>
      <c r="H48" s="8">
        <v>1155</v>
      </c>
      <c r="I48" s="8">
        <v>850</v>
      </c>
      <c r="J48" s="8">
        <v>245</v>
      </c>
      <c r="K48" s="8">
        <v>9730</v>
      </c>
      <c r="L48" s="8">
        <v>5955</v>
      </c>
      <c r="M48" s="10">
        <v>5725</v>
      </c>
      <c r="O48" s="25"/>
    </row>
    <row r="49" spans="1:15" x14ac:dyDescent="0.35">
      <c r="A49" s="18">
        <v>2026</v>
      </c>
      <c r="B49" s="8" t="s">
        <v>174</v>
      </c>
      <c r="C49" s="8">
        <v>225</v>
      </c>
      <c r="D49" s="8">
        <v>685</v>
      </c>
      <c r="E49" s="8">
        <v>595</v>
      </c>
      <c r="F49" s="8">
        <v>1235</v>
      </c>
      <c r="G49" s="8">
        <v>1435</v>
      </c>
      <c r="H49" s="8">
        <v>725</v>
      </c>
      <c r="I49" s="8">
        <v>550</v>
      </c>
      <c r="J49" s="8">
        <v>170</v>
      </c>
      <c r="K49" s="8">
        <v>5615</v>
      </c>
      <c r="L49" s="8">
        <v>3170</v>
      </c>
      <c r="M49" s="10">
        <v>3010</v>
      </c>
      <c r="O49" s="25"/>
    </row>
    <row r="50" spans="1:15" x14ac:dyDescent="0.35">
      <c r="A50" s="18">
        <v>2026</v>
      </c>
      <c r="B50" s="8" t="s">
        <v>175</v>
      </c>
      <c r="C50" s="8">
        <v>195</v>
      </c>
      <c r="D50" s="8">
        <v>500</v>
      </c>
      <c r="E50" s="8">
        <v>435</v>
      </c>
      <c r="F50" s="8">
        <v>1225</v>
      </c>
      <c r="G50" s="8">
        <v>935</v>
      </c>
      <c r="H50" s="8">
        <v>285</v>
      </c>
      <c r="I50" s="8">
        <v>150</v>
      </c>
      <c r="J50" s="8">
        <v>35</v>
      </c>
      <c r="K50" s="8">
        <v>3750</v>
      </c>
      <c r="L50" s="8">
        <v>2535</v>
      </c>
      <c r="M50" s="10">
        <v>2450</v>
      </c>
      <c r="O50" s="25"/>
    </row>
    <row r="51" spans="1:15" x14ac:dyDescent="0.35">
      <c r="A51" s="20">
        <v>2026</v>
      </c>
      <c r="B51" s="17" t="s">
        <v>30</v>
      </c>
      <c r="C51" s="17">
        <v>13605</v>
      </c>
      <c r="D51" s="17">
        <v>31520</v>
      </c>
      <c r="E51" s="17">
        <v>27455</v>
      </c>
      <c r="F51" s="17">
        <v>65870</v>
      </c>
      <c r="G51" s="17">
        <v>53110</v>
      </c>
      <c r="H51" s="17">
        <v>17470</v>
      </c>
      <c r="I51" s="17">
        <v>11935</v>
      </c>
      <c r="J51" s="17">
        <v>4325</v>
      </c>
      <c r="K51" s="17">
        <v>225290</v>
      </c>
      <c r="L51" s="17">
        <v>143050</v>
      </c>
      <c r="M51" s="21">
        <v>136390</v>
      </c>
      <c r="O51" s="25"/>
    </row>
    <row r="52" spans="1:15" x14ac:dyDescent="0.35">
      <c r="A52" s="18">
        <v>2031</v>
      </c>
      <c r="B52" s="8" t="s">
        <v>153</v>
      </c>
      <c r="C52" s="8">
        <v>125</v>
      </c>
      <c r="D52" s="8">
        <v>465</v>
      </c>
      <c r="E52" s="8">
        <v>365</v>
      </c>
      <c r="F52" s="8">
        <v>695</v>
      </c>
      <c r="G52" s="8">
        <v>1170</v>
      </c>
      <c r="H52" s="8">
        <v>490</v>
      </c>
      <c r="I52" s="8">
        <v>335</v>
      </c>
      <c r="J52" s="8">
        <v>105</v>
      </c>
      <c r="K52" s="8">
        <v>3760</v>
      </c>
      <c r="L52" s="8">
        <v>2180</v>
      </c>
      <c r="M52" s="10">
        <v>2095</v>
      </c>
      <c r="O52" s="25"/>
    </row>
    <row r="53" spans="1:15" x14ac:dyDescent="0.35">
      <c r="A53" s="18">
        <v>2031</v>
      </c>
      <c r="B53" s="8" t="s">
        <v>154</v>
      </c>
      <c r="C53" s="8">
        <v>545</v>
      </c>
      <c r="D53" s="8">
        <v>1410</v>
      </c>
      <c r="E53" s="8">
        <v>1330</v>
      </c>
      <c r="F53" s="8">
        <v>2795</v>
      </c>
      <c r="G53" s="8">
        <v>2385</v>
      </c>
      <c r="H53" s="8">
        <v>1065</v>
      </c>
      <c r="I53" s="8">
        <v>605</v>
      </c>
      <c r="J53" s="8">
        <v>165</v>
      </c>
      <c r="K53" s="8">
        <v>10295</v>
      </c>
      <c r="L53" s="8">
        <v>6335</v>
      </c>
      <c r="M53" s="10">
        <v>6010</v>
      </c>
      <c r="O53" s="25"/>
    </row>
    <row r="54" spans="1:15" x14ac:dyDescent="0.35">
      <c r="A54" s="18">
        <v>2031</v>
      </c>
      <c r="B54" s="8" t="s">
        <v>155</v>
      </c>
      <c r="C54" s="8">
        <v>1260</v>
      </c>
      <c r="D54" s="8">
        <v>2120</v>
      </c>
      <c r="E54" s="8">
        <v>2600</v>
      </c>
      <c r="F54" s="8">
        <v>6095</v>
      </c>
      <c r="G54" s="8">
        <v>3690</v>
      </c>
      <c r="H54" s="8">
        <v>1030</v>
      </c>
      <c r="I54" s="8">
        <v>630</v>
      </c>
      <c r="J54" s="8">
        <v>370</v>
      </c>
      <c r="K54" s="8">
        <v>17800</v>
      </c>
      <c r="L54" s="8">
        <v>12155</v>
      </c>
      <c r="M54" s="10">
        <v>11665</v>
      </c>
      <c r="O54" s="25"/>
    </row>
    <row r="55" spans="1:15" x14ac:dyDescent="0.35">
      <c r="A55" s="18">
        <v>2031</v>
      </c>
      <c r="B55" s="8" t="s">
        <v>156</v>
      </c>
      <c r="C55" s="8">
        <v>720</v>
      </c>
      <c r="D55" s="8">
        <v>1625</v>
      </c>
      <c r="E55" s="8">
        <v>1515</v>
      </c>
      <c r="F55" s="8">
        <v>2985</v>
      </c>
      <c r="G55" s="8">
        <v>2370</v>
      </c>
      <c r="H55" s="8">
        <v>765</v>
      </c>
      <c r="I55" s="8">
        <v>515</v>
      </c>
      <c r="J55" s="8">
        <v>195</v>
      </c>
      <c r="K55" s="8">
        <v>10695</v>
      </c>
      <c r="L55" s="8">
        <v>6710</v>
      </c>
      <c r="M55" s="10">
        <v>6370</v>
      </c>
      <c r="O55" s="25"/>
    </row>
    <row r="56" spans="1:15" x14ac:dyDescent="0.35">
      <c r="A56" s="18">
        <v>2031</v>
      </c>
      <c r="B56" s="8" t="s">
        <v>157</v>
      </c>
      <c r="C56" s="8">
        <v>865</v>
      </c>
      <c r="D56" s="8">
        <v>1625</v>
      </c>
      <c r="E56" s="8">
        <v>1745</v>
      </c>
      <c r="F56" s="8">
        <v>3755</v>
      </c>
      <c r="G56" s="8">
        <v>2660</v>
      </c>
      <c r="H56" s="8">
        <v>870</v>
      </c>
      <c r="I56" s="8">
        <v>545</v>
      </c>
      <c r="J56" s="8">
        <v>165</v>
      </c>
      <c r="K56" s="8">
        <v>12230</v>
      </c>
      <c r="L56" s="8">
        <v>7965</v>
      </c>
      <c r="M56" s="10">
        <v>7595</v>
      </c>
      <c r="O56" s="25"/>
    </row>
    <row r="57" spans="1:15" x14ac:dyDescent="0.35">
      <c r="A57" s="18">
        <v>2031</v>
      </c>
      <c r="B57" s="8" t="s">
        <v>182</v>
      </c>
      <c r="C57" s="8">
        <v>620</v>
      </c>
      <c r="D57" s="8">
        <v>1240</v>
      </c>
      <c r="E57" s="8">
        <v>1260</v>
      </c>
      <c r="F57" s="8">
        <v>2630</v>
      </c>
      <c r="G57" s="8">
        <v>3045</v>
      </c>
      <c r="H57" s="8">
        <v>1260</v>
      </c>
      <c r="I57" s="8">
        <v>870</v>
      </c>
      <c r="J57" s="8">
        <v>250</v>
      </c>
      <c r="K57" s="8">
        <v>11175</v>
      </c>
      <c r="L57" s="8">
        <v>6785</v>
      </c>
      <c r="M57" s="10">
        <v>6515</v>
      </c>
      <c r="O57" s="25"/>
    </row>
    <row r="58" spans="1:15" x14ac:dyDescent="0.35">
      <c r="A58" s="18">
        <v>2031</v>
      </c>
      <c r="B58" s="8" t="s">
        <v>183</v>
      </c>
      <c r="C58" s="8">
        <v>615</v>
      </c>
      <c r="D58" s="8">
        <v>1255</v>
      </c>
      <c r="E58" s="8">
        <v>1295</v>
      </c>
      <c r="F58" s="8">
        <v>3220</v>
      </c>
      <c r="G58" s="8">
        <v>2765</v>
      </c>
      <c r="H58" s="8">
        <v>970</v>
      </c>
      <c r="I58" s="8">
        <v>625</v>
      </c>
      <c r="J58" s="8">
        <v>325</v>
      </c>
      <c r="K58" s="8">
        <v>11065</v>
      </c>
      <c r="L58" s="8">
        <v>7135</v>
      </c>
      <c r="M58" s="10">
        <v>6855</v>
      </c>
      <c r="O58" s="25"/>
    </row>
    <row r="59" spans="1:15" x14ac:dyDescent="0.35">
      <c r="A59" s="18">
        <v>2031</v>
      </c>
      <c r="B59" s="8" t="s">
        <v>184</v>
      </c>
      <c r="C59" s="8">
        <v>685</v>
      </c>
      <c r="D59" s="8">
        <v>1480</v>
      </c>
      <c r="E59" s="8">
        <v>1425</v>
      </c>
      <c r="F59" s="8">
        <v>3630</v>
      </c>
      <c r="G59" s="8">
        <v>3040</v>
      </c>
      <c r="H59" s="8">
        <v>850</v>
      </c>
      <c r="I59" s="8">
        <v>430</v>
      </c>
      <c r="J59" s="8">
        <v>170</v>
      </c>
      <c r="K59" s="8">
        <v>11710</v>
      </c>
      <c r="L59" s="8">
        <v>7930</v>
      </c>
      <c r="M59" s="10">
        <v>7585</v>
      </c>
      <c r="O59" s="25"/>
    </row>
    <row r="60" spans="1:15" x14ac:dyDescent="0.35">
      <c r="A60" s="18">
        <v>2031</v>
      </c>
      <c r="B60" s="8" t="s">
        <v>185</v>
      </c>
      <c r="C60" s="8">
        <v>205</v>
      </c>
      <c r="D60" s="8">
        <v>650</v>
      </c>
      <c r="E60" s="8">
        <v>700</v>
      </c>
      <c r="F60" s="8">
        <v>1075</v>
      </c>
      <c r="G60" s="8">
        <v>2040</v>
      </c>
      <c r="H60" s="8">
        <v>1000</v>
      </c>
      <c r="I60" s="8">
        <v>740</v>
      </c>
      <c r="J60" s="8">
        <v>275</v>
      </c>
      <c r="K60" s="8">
        <v>6690</v>
      </c>
      <c r="L60" s="8">
        <v>3715</v>
      </c>
      <c r="M60" s="10">
        <v>3515</v>
      </c>
      <c r="O60" s="25"/>
    </row>
    <row r="61" spans="1:15" x14ac:dyDescent="0.35">
      <c r="A61" s="18">
        <v>2031</v>
      </c>
      <c r="B61" s="8" t="s">
        <v>162</v>
      </c>
      <c r="C61" s="8">
        <v>715</v>
      </c>
      <c r="D61" s="8">
        <v>1365</v>
      </c>
      <c r="E61" s="8">
        <v>1220</v>
      </c>
      <c r="F61" s="8">
        <v>3410</v>
      </c>
      <c r="G61" s="8">
        <v>2995</v>
      </c>
      <c r="H61" s="8">
        <v>1255</v>
      </c>
      <c r="I61" s="8">
        <v>940</v>
      </c>
      <c r="J61" s="8">
        <v>345</v>
      </c>
      <c r="K61" s="8">
        <v>12240</v>
      </c>
      <c r="L61" s="8">
        <v>7505</v>
      </c>
      <c r="M61" s="10">
        <v>7260</v>
      </c>
      <c r="O61" s="25"/>
    </row>
    <row r="62" spans="1:15" x14ac:dyDescent="0.35">
      <c r="A62" s="18">
        <v>2031</v>
      </c>
      <c r="B62" s="8" t="s">
        <v>163</v>
      </c>
      <c r="C62" s="8">
        <v>620</v>
      </c>
      <c r="D62" s="8">
        <v>1515</v>
      </c>
      <c r="E62" s="8">
        <v>1405</v>
      </c>
      <c r="F62" s="8">
        <v>3175</v>
      </c>
      <c r="G62" s="8">
        <v>1990</v>
      </c>
      <c r="H62" s="8">
        <v>315</v>
      </c>
      <c r="I62" s="8">
        <v>265</v>
      </c>
      <c r="J62" s="8">
        <v>140</v>
      </c>
      <c r="K62" s="8">
        <v>9425</v>
      </c>
      <c r="L62" s="8">
        <v>6410</v>
      </c>
      <c r="M62" s="10">
        <v>6070</v>
      </c>
      <c r="O62" s="25"/>
    </row>
    <row r="63" spans="1:15" x14ac:dyDescent="0.35">
      <c r="A63" s="18">
        <v>2031</v>
      </c>
      <c r="B63" s="8" t="s">
        <v>164</v>
      </c>
      <c r="C63" s="8">
        <v>390</v>
      </c>
      <c r="D63" s="8">
        <v>770</v>
      </c>
      <c r="E63" s="8">
        <v>625</v>
      </c>
      <c r="F63" s="8">
        <v>2085</v>
      </c>
      <c r="G63" s="8">
        <v>1155</v>
      </c>
      <c r="H63" s="8">
        <v>315</v>
      </c>
      <c r="I63" s="8">
        <v>200</v>
      </c>
      <c r="J63" s="8">
        <v>55</v>
      </c>
      <c r="K63" s="8">
        <v>5600</v>
      </c>
      <c r="L63" s="8">
        <v>3805</v>
      </c>
      <c r="M63" s="10">
        <v>3680</v>
      </c>
      <c r="O63" s="25"/>
    </row>
    <row r="64" spans="1:15" x14ac:dyDescent="0.35">
      <c r="A64" s="18">
        <v>2031</v>
      </c>
      <c r="B64" s="8" t="s">
        <v>186</v>
      </c>
      <c r="C64" s="8">
        <v>1100</v>
      </c>
      <c r="D64" s="8">
        <v>1995</v>
      </c>
      <c r="E64" s="8">
        <v>1740</v>
      </c>
      <c r="F64" s="8">
        <v>5080</v>
      </c>
      <c r="G64" s="8">
        <v>2805</v>
      </c>
      <c r="H64" s="8">
        <v>555</v>
      </c>
      <c r="I64" s="8">
        <v>300</v>
      </c>
      <c r="J64" s="8">
        <v>100</v>
      </c>
      <c r="K64" s="8">
        <v>13675</v>
      </c>
      <c r="L64" s="8">
        <v>9430</v>
      </c>
      <c r="M64" s="10">
        <v>9035</v>
      </c>
      <c r="O64" s="25"/>
    </row>
    <row r="65" spans="1:15" x14ac:dyDescent="0.35">
      <c r="A65" s="18">
        <v>2031</v>
      </c>
      <c r="B65" s="8" t="s">
        <v>166</v>
      </c>
      <c r="C65" s="8">
        <v>905</v>
      </c>
      <c r="D65" s="8">
        <v>1675</v>
      </c>
      <c r="E65" s="8">
        <v>1840</v>
      </c>
      <c r="F65" s="8">
        <v>3395</v>
      </c>
      <c r="G65" s="8">
        <v>2500</v>
      </c>
      <c r="H65" s="8">
        <v>740</v>
      </c>
      <c r="I65" s="8">
        <v>500</v>
      </c>
      <c r="J65" s="8">
        <v>200</v>
      </c>
      <c r="K65" s="8">
        <v>11755</v>
      </c>
      <c r="L65" s="8">
        <v>7485</v>
      </c>
      <c r="M65" s="10">
        <v>7060</v>
      </c>
      <c r="O65" s="25"/>
    </row>
    <row r="66" spans="1:15" x14ac:dyDescent="0.35">
      <c r="A66" s="18">
        <v>2031</v>
      </c>
      <c r="B66" s="8" t="s">
        <v>167</v>
      </c>
      <c r="C66" s="8">
        <v>565</v>
      </c>
      <c r="D66" s="8">
        <v>1455</v>
      </c>
      <c r="E66" s="8">
        <v>1490</v>
      </c>
      <c r="F66" s="8">
        <v>2815</v>
      </c>
      <c r="G66" s="8">
        <v>2805</v>
      </c>
      <c r="H66" s="8">
        <v>1100</v>
      </c>
      <c r="I66" s="8">
        <v>700</v>
      </c>
      <c r="J66" s="8">
        <v>230</v>
      </c>
      <c r="K66" s="8">
        <v>11160</v>
      </c>
      <c r="L66" s="8">
        <v>6940</v>
      </c>
      <c r="M66" s="10">
        <v>6575</v>
      </c>
      <c r="O66" s="25"/>
    </row>
    <row r="67" spans="1:15" x14ac:dyDescent="0.35">
      <c r="A67" s="18">
        <v>2031</v>
      </c>
      <c r="B67" s="8" t="s">
        <v>168</v>
      </c>
      <c r="C67" s="8">
        <v>530</v>
      </c>
      <c r="D67" s="8">
        <v>1205</v>
      </c>
      <c r="E67" s="8">
        <v>1120</v>
      </c>
      <c r="F67" s="8">
        <v>2725</v>
      </c>
      <c r="G67" s="8">
        <v>2800</v>
      </c>
      <c r="H67" s="8">
        <v>1305</v>
      </c>
      <c r="I67" s="8">
        <v>855</v>
      </c>
      <c r="J67" s="8">
        <v>310</v>
      </c>
      <c r="K67" s="8">
        <v>10850</v>
      </c>
      <c r="L67" s="8">
        <v>6515</v>
      </c>
      <c r="M67" s="10">
        <v>6240</v>
      </c>
      <c r="O67" s="25"/>
    </row>
    <row r="68" spans="1:15" x14ac:dyDescent="0.35">
      <c r="A68" s="18">
        <v>2031</v>
      </c>
      <c r="B68" s="8" t="s">
        <v>169</v>
      </c>
      <c r="C68" s="8">
        <v>745</v>
      </c>
      <c r="D68" s="8">
        <v>1455</v>
      </c>
      <c r="E68" s="8">
        <v>1995</v>
      </c>
      <c r="F68" s="8">
        <v>3165</v>
      </c>
      <c r="G68" s="8">
        <v>2580</v>
      </c>
      <c r="H68" s="8">
        <v>745</v>
      </c>
      <c r="I68" s="8">
        <v>440</v>
      </c>
      <c r="J68" s="8">
        <v>280</v>
      </c>
      <c r="K68" s="8">
        <v>11410</v>
      </c>
      <c r="L68" s="8">
        <v>7540</v>
      </c>
      <c r="M68" s="10">
        <v>7095</v>
      </c>
      <c r="O68" s="25"/>
    </row>
    <row r="69" spans="1:15" x14ac:dyDescent="0.35">
      <c r="A69" s="18">
        <v>2031</v>
      </c>
      <c r="B69" s="8" t="s">
        <v>187</v>
      </c>
      <c r="C69" s="8">
        <v>625</v>
      </c>
      <c r="D69" s="8">
        <v>1400</v>
      </c>
      <c r="E69" s="8">
        <v>1345</v>
      </c>
      <c r="F69" s="8">
        <v>2755</v>
      </c>
      <c r="G69" s="8">
        <v>2695</v>
      </c>
      <c r="H69" s="8">
        <v>925</v>
      </c>
      <c r="I69" s="8">
        <v>595</v>
      </c>
      <c r="J69" s="8">
        <v>290</v>
      </c>
      <c r="K69" s="8">
        <v>10630</v>
      </c>
      <c r="L69" s="8">
        <v>6640</v>
      </c>
      <c r="M69" s="10">
        <v>6295</v>
      </c>
      <c r="O69" s="25"/>
    </row>
    <row r="70" spans="1:15" x14ac:dyDescent="0.35">
      <c r="A70" s="18">
        <v>2031</v>
      </c>
      <c r="B70" s="8" t="s">
        <v>171</v>
      </c>
      <c r="C70" s="8">
        <v>740</v>
      </c>
      <c r="D70" s="8">
        <v>1605</v>
      </c>
      <c r="E70" s="8">
        <v>1745</v>
      </c>
      <c r="F70" s="8">
        <v>3520</v>
      </c>
      <c r="G70" s="8">
        <v>2770</v>
      </c>
      <c r="H70" s="8">
        <v>930</v>
      </c>
      <c r="I70" s="8">
        <v>625</v>
      </c>
      <c r="J70" s="8">
        <v>270</v>
      </c>
      <c r="K70" s="8">
        <v>12210</v>
      </c>
      <c r="L70" s="8">
        <v>7835</v>
      </c>
      <c r="M70" s="10">
        <v>7480</v>
      </c>
      <c r="O70" s="25"/>
    </row>
    <row r="71" spans="1:15" x14ac:dyDescent="0.35">
      <c r="A71" s="18">
        <v>2031</v>
      </c>
      <c r="B71" s="8" t="s">
        <v>172</v>
      </c>
      <c r="C71" s="8">
        <v>800</v>
      </c>
      <c r="D71" s="8">
        <v>1390</v>
      </c>
      <c r="E71" s="8">
        <v>1175</v>
      </c>
      <c r="F71" s="8">
        <v>3565</v>
      </c>
      <c r="G71" s="8">
        <v>2495</v>
      </c>
      <c r="H71" s="8">
        <v>830</v>
      </c>
      <c r="I71" s="8">
        <v>625</v>
      </c>
      <c r="J71" s="8">
        <v>245</v>
      </c>
      <c r="K71" s="8">
        <v>11120</v>
      </c>
      <c r="L71" s="8">
        <v>7125</v>
      </c>
      <c r="M71" s="10">
        <v>6865</v>
      </c>
      <c r="O71" s="25"/>
    </row>
    <row r="72" spans="1:15" x14ac:dyDescent="0.35">
      <c r="A72" s="18">
        <v>2031</v>
      </c>
      <c r="B72" s="8" t="s">
        <v>173</v>
      </c>
      <c r="C72" s="8">
        <v>375</v>
      </c>
      <c r="D72" s="8">
        <v>920</v>
      </c>
      <c r="E72" s="8">
        <v>960</v>
      </c>
      <c r="F72" s="8">
        <v>2100</v>
      </c>
      <c r="G72" s="8">
        <v>2935</v>
      </c>
      <c r="H72" s="8">
        <v>1250</v>
      </c>
      <c r="I72" s="8">
        <v>895</v>
      </c>
      <c r="J72" s="8">
        <v>275</v>
      </c>
      <c r="K72" s="8">
        <v>9710</v>
      </c>
      <c r="L72" s="8">
        <v>5890</v>
      </c>
      <c r="M72" s="10">
        <v>5670</v>
      </c>
      <c r="O72" s="25"/>
    </row>
    <row r="73" spans="1:15" x14ac:dyDescent="0.35">
      <c r="A73" s="18">
        <v>2031</v>
      </c>
      <c r="B73" s="8" t="s">
        <v>174</v>
      </c>
      <c r="C73" s="8">
        <v>220</v>
      </c>
      <c r="D73" s="8">
        <v>605</v>
      </c>
      <c r="E73" s="8">
        <v>615</v>
      </c>
      <c r="F73" s="8">
        <v>1170</v>
      </c>
      <c r="G73" s="8">
        <v>1440</v>
      </c>
      <c r="H73" s="8">
        <v>785</v>
      </c>
      <c r="I73" s="8">
        <v>580</v>
      </c>
      <c r="J73" s="8">
        <v>190</v>
      </c>
      <c r="K73" s="8">
        <v>5605</v>
      </c>
      <c r="L73" s="8">
        <v>3135</v>
      </c>
      <c r="M73" s="10">
        <v>2980</v>
      </c>
      <c r="O73" s="25"/>
    </row>
    <row r="74" spans="1:15" x14ac:dyDescent="0.35">
      <c r="A74" s="18">
        <v>2031</v>
      </c>
      <c r="B74" s="8" t="s">
        <v>175</v>
      </c>
      <c r="C74" s="8">
        <v>195</v>
      </c>
      <c r="D74" s="8">
        <v>455</v>
      </c>
      <c r="E74" s="8">
        <v>460</v>
      </c>
      <c r="F74" s="8">
        <v>1180</v>
      </c>
      <c r="G74" s="8">
        <v>940</v>
      </c>
      <c r="H74" s="8">
        <v>305</v>
      </c>
      <c r="I74" s="8">
        <v>160</v>
      </c>
      <c r="J74" s="8">
        <v>40</v>
      </c>
      <c r="K74" s="8">
        <v>3735</v>
      </c>
      <c r="L74" s="8">
        <v>2530</v>
      </c>
      <c r="M74" s="10">
        <v>2440</v>
      </c>
      <c r="O74" s="25"/>
    </row>
    <row r="75" spans="1:15" x14ac:dyDescent="0.35">
      <c r="A75" s="20">
        <v>2031</v>
      </c>
      <c r="B75" s="17" t="s">
        <v>30</v>
      </c>
      <c r="C75" s="17">
        <v>14170</v>
      </c>
      <c r="D75" s="17">
        <v>29680</v>
      </c>
      <c r="E75" s="17">
        <v>29985</v>
      </c>
      <c r="F75" s="17">
        <v>67015</v>
      </c>
      <c r="G75" s="17">
        <v>56075</v>
      </c>
      <c r="H75" s="17">
        <v>19650</v>
      </c>
      <c r="I75" s="17">
        <v>12970</v>
      </c>
      <c r="J75" s="17">
        <v>4990</v>
      </c>
      <c r="K75" s="17">
        <v>234540</v>
      </c>
      <c r="L75" s="17">
        <v>149700</v>
      </c>
      <c r="M75" s="21">
        <v>142950</v>
      </c>
      <c r="O75" s="25"/>
    </row>
    <row r="76" spans="1:15" x14ac:dyDescent="0.35">
      <c r="A76" s="18">
        <v>2036</v>
      </c>
      <c r="B76" s="8" t="s">
        <v>153</v>
      </c>
      <c r="C76" s="8">
        <v>125</v>
      </c>
      <c r="D76" s="8">
        <v>435</v>
      </c>
      <c r="E76" s="8">
        <v>345</v>
      </c>
      <c r="F76" s="8">
        <v>665</v>
      </c>
      <c r="G76" s="8">
        <v>1190</v>
      </c>
      <c r="H76" s="8">
        <v>515</v>
      </c>
      <c r="I76" s="8">
        <v>345</v>
      </c>
      <c r="J76" s="8">
        <v>130</v>
      </c>
      <c r="K76" s="8">
        <v>3750</v>
      </c>
      <c r="L76" s="8">
        <v>2150</v>
      </c>
      <c r="M76" s="10">
        <v>2070</v>
      </c>
      <c r="O76" s="25"/>
    </row>
    <row r="77" spans="1:15" x14ac:dyDescent="0.35">
      <c r="A77" s="18">
        <v>2036</v>
      </c>
      <c r="B77" s="8" t="s">
        <v>154</v>
      </c>
      <c r="C77" s="8">
        <v>535</v>
      </c>
      <c r="D77" s="8">
        <v>1325</v>
      </c>
      <c r="E77" s="8">
        <v>1255</v>
      </c>
      <c r="F77" s="8">
        <v>2670</v>
      </c>
      <c r="G77" s="8">
        <v>2415</v>
      </c>
      <c r="H77" s="8">
        <v>1120</v>
      </c>
      <c r="I77" s="8">
        <v>620</v>
      </c>
      <c r="J77" s="8">
        <v>200</v>
      </c>
      <c r="K77" s="8">
        <v>10140</v>
      </c>
      <c r="L77" s="8">
        <v>6185</v>
      </c>
      <c r="M77" s="10">
        <v>5890</v>
      </c>
      <c r="O77" s="25"/>
    </row>
    <row r="78" spans="1:15" x14ac:dyDescent="0.35">
      <c r="A78" s="18">
        <v>2036</v>
      </c>
      <c r="B78" s="8" t="s">
        <v>155</v>
      </c>
      <c r="C78" s="8">
        <v>1260</v>
      </c>
      <c r="D78" s="8">
        <v>2045</v>
      </c>
      <c r="E78" s="8">
        <v>2490</v>
      </c>
      <c r="F78" s="8">
        <v>5960</v>
      </c>
      <c r="G78" s="8">
        <v>3810</v>
      </c>
      <c r="H78" s="8">
        <v>1100</v>
      </c>
      <c r="I78" s="8">
        <v>665</v>
      </c>
      <c r="J78" s="8">
        <v>455</v>
      </c>
      <c r="K78" s="8">
        <v>17785</v>
      </c>
      <c r="L78" s="8">
        <v>12060</v>
      </c>
      <c r="M78" s="10">
        <v>11610</v>
      </c>
      <c r="O78" s="25"/>
    </row>
    <row r="79" spans="1:15" x14ac:dyDescent="0.35">
      <c r="A79" s="18">
        <v>2036</v>
      </c>
      <c r="B79" s="8" t="s">
        <v>156</v>
      </c>
      <c r="C79" s="8">
        <v>705</v>
      </c>
      <c r="D79" s="8">
        <v>1530</v>
      </c>
      <c r="E79" s="8">
        <v>1425</v>
      </c>
      <c r="F79" s="8">
        <v>2855</v>
      </c>
      <c r="G79" s="8">
        <v>2410</v>
      </c>
      <c r="H79" s="8">
        <v>805</v>
      </c>
      <c r="I79" s="8">
        <v>530</v>
      </c>
      <c r="J79" s="8">
        <v>240</v>
      </c>
      <c r="K79" s="8">
        <v>10500</v>
      </c>
      <c r="L79" s="8">
        <v>6550</v>
      </c>
      <c r="M79" s="10">
        <v>6240</v>
      </c>
      <c r="O79" s="25"/>
    </row>
    <row r="80" spans="1:15" x14ac:dyDescent="0.35">
      <c r="A80" s="18">
        <v>2036</v>
      </c>
      <c r="B80" s="8" t="s">
        <v>157</v>
      </c>
      <c r="C80" s="8">
        <v>905</v>
      </c>
      <c r="D80" s="8">
        <v>1645</v>
      </c>
      <c r="E80" s="8">
        <v>1730</v>
      </c>
      <c r="F80" s="8">
        <v>3895</v>
      </c>
      <c r="G80" s="8">
        <v>2860</v>
      </c>
      <c r="H80" s="8">
        <v>955</v>
      </c>
      <c r="I80" s="8">
        <v>590</v>
      </c>
      <c r="J80" s="8">
        <v>215</v>
      </c>
      <c r="K80" s="8">
        <v>12785</v>
      </c>
      <c r="L80" s="8">
        <v>8305</v>
      </c>
      <c r="M80" s="10">
        <v>7945</v>
      </c>
      <c r="O80" s="25"/>
    </row>
    <row r="81" spans="1:15" x14ac:dyDescent="0.35">
      <c r="A81" s="18">
        <v>2036</v>
      </c>
      <c r="B81" s="8" t="s">
        <v>182</v>
      </c>
      <c r="C81" s="8">
        <v>615</v>
      </c>
      <c r="D81" s="8">
        <v>1175</v>
      </c>
      <c r="E81" s="8">
        <v>1195</v>
      </c>
      <c r="F81" s="8">
        <v>2535</v>
      </c>
      <c r="G81" s="8">
        <v>3095</v>
      </c>
      <c r="H81" s="8">
        <v>1330</v>
      </c>
      <c r="I81" s="8">
        <v>900</v>
      </c>
      <c r="J81" s="8">
        <v>305</v>
      </c>
      <c r="K81" s="8">
        <v>11145</v>
      </c>
      <c r="L81" s="8">
        <v>6690</v>
      </c>
      <c r="M81" s="10">
        <v>6445</v>
      </c>
      <c r="O81" s="25"/>
    </row>
    <row r="82" spans="1:15" x14ac:dyDescent="0.35">
      <c r="A82" s="18">
        <v>2036</v>
      </c>
      <c r="B82" s="8" t="s">
        <v>183</v>
      </c>
      <c r="C82" s="8">
        <v>610</v>
      </c>
      <c r="D82" s="8">
        <v>1195</v>
      </c>
      <c r="E82" s="8">
        <v>1230</v>
      </c>
      <c r="F82" s="8">
        <v>3110</v>
      </c>
      <c r="G82" s="8">
        <v>2815</v>
      </c>
      <c r="H82" s="8">
        <v>1025</v>
      </c>
      <c r="I82" s="8">
        <v>645</v>
      </c>
      <c r="J82" s="8">
        <v>400</v>
      </c>
      <c r="K82" s="8">
        <v>11025</v>
      </c>
      <c r="L82" s="8">
        <v>7030</v>
      </c>
      <c r="M82" s="10">
        <v>6770</v>
      </c>
      <c r="O82" s="25"/>
    </row>
    <row r="83" spans="1:15" x14ac:dyDescent="0.35">
      <c r="A83" s="18">
        <v>2036</v>
      </c>
      <c r="B83" s="8" t="s">
        <v>184</v>
      </c>
      <c r="C83" s="8">
        <v>675</v>
      </c>
      <c r="D83" s="8">
        <v>1400</v>
      </c>
      <c r="E83" s="8">
        <v>1340</v>
      </c>
      <c r="F83" s="8">
        <v>3470</v>
      </c>
      <c r="G83" s="8">
        <v>3090</v>
      </c>
      <c r="H83" s="8">
        <v>890</v>
      </c>
      <c r="I83" s="8">
        <v>445</v>
      </c>
      <c r="J83" s="8">
        <v>210</v>
      </c>
      <c r="K83" s="8">
        <v>11515</v>
      </c>
      <c r="L83" s="8">
        <v>7755</v>
      </c>
      <c r="M83" s="10">
        <v>7440</v>
      </c>
      <c r="O83" s="25"/>
    </row>
    <row r="84" spans="1:15" x14ac:dyDescent="0.35">
      <c r="A84" s="18">
        <v>2036</v>
      </c>
      <c r="B84" s="8" t="s">
        <v>185</v>
      </c>
      <c r="C84" s="8">
        <v>200</v>
      </c>
      <c r="D84" s="8">
        <v>610</v>
      </c>
      <c r="E84" s="8">
        <v>660</v>
      </c>
      <c r="F84" s="8">
        <v>1025</v>
      </c>
      <c r="G84" s="8">
        <v>2065</v>
      </c>
      <c r="H84" s="8">
        <v>1050</v>
      </c>
      <c r="I84" s="8">
        <v>765</v>
      </c>
      <c r="J84" s="8">
        <v>340</v>
      </c>
      <c r="K84" s="8">
        <v>6715</v>
      </c>
      <c r="L84" s="8">
        <v>3660</v>
      </c>
      <c r="M84" s="10">
        <v>3475</v>
      </c>
      <c r="O84" s="25"/>
    </row>
    <row r="85" spans="1:15" x14ac:dyDescent="0.35">
      <c r="A85" s="18">
        <v>2036</v>
      </c>
      <c r="B85" s="8" t="s">
        <v>162</v>
      </c>
      <c r="C85" s="8">
        <v>840</v>
      </c>
      <c r="D85" s="8">
        <v>1565</v>
      </c>
      <c r="E85" s="8">
        <v>1365</v>
      </c>
      <c r="F85" s="8">
        <v>4010</v>
      </c>
      <c r="G85" s="8">
        <v>3440</v>
      </c>
      <c r="H85" s="8">
        <v>1430</v>
      </c>
      <c r="I85" s="8">
        <v>1035</v>
      </c>
      <c r="J85" s="8">
        <v>440</v>
      </c>
      <c r="K85" s="8">
        <v>14130</v>
      </c>
      <c r="L85" s="8">
        <v>8690</v>
      </c>
      <c r="M85" s="10">
        <v>8425</v>
      </c>
      <c r="O85" s="25"/>
    </row>
    <row r="86" spans="1:15" x14ac:dyDescent="0.35">
      <c r="A86" s="18">
        <v>2036</v>
      </c>
      <c r="B86" s="8" t="s">
        <v>163</v>
      </c>
      <c r="C86" s="8">
        <v>625</v>
      </c>
      <c r="D86" s="8">
        <v>1465</v>
      </c>
      <c r="E86" s="8">
        <v>1355</v>
      </c>
      <c r="F86" s="8">
        <v>3140</v>
      </c>
      <c r="G86" s="8">
        <v>2080</v>
      </c>
      <c r="H86" s="8">
        <v>345</v>
      </c>
      <c r="I86" s="8">
        <v>285</v>
      </c>
      <c r="J86" s="8">
        <v>170</v>
      </c>
      <c r="K86" s="8">
        <v>9470</v>
      </c>
      <c r="L86" s="8">
        <v>6430</v>
      </c>
      <c r="M86" s="10">
        <v>6115</v>
      </c>
      <c r="O86" s="25"/>
    </row>
    <row r="87" spans="1:15" x14ac:dyDescent="0.35">
      <c r="A87" s="18">
        <v>2036</v>
      </c>
      <c r="B87" s="8" t="s">
        <v>164</v>
      </c>
      <c r="C87" s="8">
        <v>690</v>
      </c>
      <c r="D87" s="8">
        <v>1340</v>
      </c>
      <c r="E87" s="8">
        <v>1075</v>
      </c>
      <c r="F87" s="8">
        <v>3640</v>
      </c>
      <c r="G87" s="8">
        <v>2075</v>
      </c>
      <c r="H87" s="8">
        <v>575</v>
      </c>
      <c r="I87" s="8">
        <v>365</v>
      </c>
      <c r="J87" s="8">
        <v>115</v>
      </c>
      <c r="K87" s="8">
        <v>9880</v>
      </c>
      <c r="L87" s="8">
        <v>6690</v>
      </c>
      <c r="M87" s="10">
        <v>6485</v>
      </c>
      <c r="O87" s="25"/>
    </row>
    <row r="88" spans="1:15" x14ac:dyDescent="0.35">
      <c r="A88" s="18">
        <v>2036</v>
      </c>
      <c r="B88" s="8" t="s">
        <v>186</v>
      </c>
      <c r="C88" s="8">
        <v>1130</v>
      </c>
      <c r="D88" s="8">
        <v>1990</v>
      </c>
      <c r="E88" s="8">
        <v>1720</v>
      </c>
      <c r="F88" s="8">
        <v>5145</v>
      </c>
      <c r="G88" s="8">
        <v>3010</v>
      </c>
      <c r="H88" s="8">
        <v>625</v>
      </c>
      <c r="I88" s="8">
        <v>340</v>
      </c>
      <c r="J88" s="8">
        <v>130</v>
      </c>
      <c r="K88" s="8">
        <v>14095</v>
      </c>
      <c r="L88" s="8">
        <v>9700</v>
      </c>
      <c r="M88" s="10">
        <v>9320</v>
      </c>
      <c r="O88" s="25"/>
    </row>
    <row r="89" spans="1:15" x14ac:dyDescent="0.35">
      <c r="A89" s="18">
        <v>2036</v>
      </c>
      <c r="B89" s="8" t="s">
        <v>166</v>
      </c>
      <c r="C89" s="8">
        <v>890</v>
      </c>
      <c r="D89" s="8">
        <v>1575</v>
      </c>
      <c r="E89" s="8">
        <v>1735</v>
      </c>
      <c r="F89" s="8">
        <v>3250</v>
      </c>
      <c r="G89" s="8">
        <v>2535</v>
      </c>
      <c r="H89" s="8">
        <v>775</v>
      </c>
      <c r="I89" s="8">
        <v>510</v>
      </c>
      <c r="J89" s="8">
        <v>245</v>
      </c>
      <c r="K89" s="8">
        <v>11515</v>
      </c>
      <c r="L89" s="8">
        <v>7300</v>
      </c>
      <c r="M89" s="10">
        <v>6910</v>
      </c>
      <c r="O89" s="25"/>
    </row>
    <row r="90" spans="1:15" x14ac:dyDescent="0.35">
      <c r="A90" s="18">
        <v>2036</v>
      </c>
      <c r="B90" s="8" t="s">
        <v>167</v>
      </c>
      <c r="C90" s="8">
        <v>555</v>
      </c>
      <c r="D90" s="8">
        <v>1370</v>
      </c>
      <c r="E90" s="8">
        <v>1405</v>
      </c>
      <c r="F90" s="8">
        <v>2690</v>
      </c>
      <c r="G90" s="8">
        <v>2845</v>
      </c>
      <c r="H90" s="8">
        <v>1155</v>
      </c>
      <c r="I90" s="8">
        <v>720</v>
      </c>
      <c r="J90" s="8">
        <v>285</v>
      </c>
      <c r="K90" s="8">
        <v>11020</v>
      </c>
      <c r="L90" s="8">
        <v>6790</v>
      </c>
      <c r="M90" s="10">
        <v>6455</v>
      </c>
      <c r="O90" s="25"/>
    </row>
    <row r="91" spans="1:15" x14ac:dyDescent="0.35">
      <c r="A91" s="18">
        <v>2036</v>
      </c>
      <c r="B91" s="8" t="s">
        <v>168</v>
      </c>
      <c r="C91" s="8">
        <v>605</v>
      </c>
      <c r="D91" s="8">
        <v>1310</v>
      </c>
      <c r="E91" s="8">
        <v>1195</v>
      </c>
      <c r="F91" s="8">
        <v>3065</v>
      </c>
      <c r="G91" s="8">
        <v>3075</v>
      </c>
      <c r="H91" s="8">
        <v>1440</v>
      </c>
      <c r="I91" s="8">
        <v>920</v>
      </c>
      <c r="J91" s="8">
        <v>390</v>
      </c>
      <c r="K91" s="8">
        <v>12005</v>
      </c>
      <c r="L91" s="8">
        <v>7205</v>
      </c>
      <c r="M91" s="10">
        <v>6930</v>
      </c>
      <c r="O91" s="25"/>
    </row>
    <row r="92" spans="1:15" x14ac:dyDescent="0.35">
      <c r="A92" s="18">
        <v>2036</v>
      </c>
      <c r="B92" s="8" t="s">
        <v>169</v>
      </c>
      <c r="C92" s="8">
        <v>735</v>
      </c>
      <c r="D92" s="8">
        <v>1370</v>
      </c>
      <c r="E92" s="8">
        <v>1880</v>
      </c>
      <c r="F92" s="8">
        <v>3035</v>
      </c>
      <c r="G92" s="8">
        <v>2615</v>
      </c>
      <c r="H92" s="8">
        <v>780</v>
      </c>
      <c r="I92" s="8">
        <v>455</v>
      </c>
      <c r="J92" s="8">
        <v>345</v>
      </c>
      <c r="K92" s="8">
        <v>11210</v>
      </c>
      <c r="L92" s="8">
        <v>7360</v>
      </c>
      <c r="M92" s="10">
        <v>6960</v>
      </c>
      <c r="O92" s="25"/>
    </row>
    <row r="93" spans="1:15" x14ac:dyDescent="0.35">
      <c r="A93" s="18">
        <v>2036</v>
      </c>
      <c r="B93" s="8" t="s">
        <v>187</v>
      </c>
      <c r="C93" s="8">
        <v>610</v>
      </c>
      <c r="D93" s="8">
        <v>1320</v>
      </c>
      <c r="E93" s="8">
        <v>1270</v>
      </c>
      <c r="F93" s="8">
        <v>2630</v>
      </c>
      <c r="G93" s="8">
        <v>2735</v>
      </c>
      <c r="H93" s="8">
        <v>970</v>
      </c>
      <c r="I93" s="8">
        <v>615</v>
      </c>
      <c r="J93" s="8">
        <v>355</v>
      </c>
      <c r="K93" s="8">
        <v>10510</v>
      </c>
      <c r="L93" s="8">
        <v>6500</v>
      </c>
      <c r="M93" s="10">
        <v>6185</v>
      </c>
      <c r="O93" s="25"/>
    </row>
    <row r="94" spans="1:15" x14ac:dyDescent="0.35">
      <c r="A94" s="18">
        <v>2036</v>
      </c>
      <c r="B94" s="8" t="s">
        <v>171</v>
      </c>
      <c r="C94" s="8">
        <v>800</v>
      </c>
      <c r="D94" s="8">
        <v>1660</v>
      </c>
      <c r="E94" s="8">
        <v>1760</v>
      </c>
      <c r="F94" s="8">
        <v>3755</v>
      </c>
      <c r="G94" s="8">
        <v>3020</v>
      </c>
      <c r="H94" s="8">
        <v>1035</v>
      </c>
      <c r="I94" s="8">
        <v>680</v>
      </c>
      <c r="J94" s="8">
        <v>340</v>
      </c>
      <c r="K94" s="8">
        <v>13050</v>
      </c>
      <c r="L94" s="8">
        <v>8350</v>
      </c>
      <c r="M94" s="10">
        <v>8005</v>
      </c>
      <c r="O94" s="25"/>
    </row>
    <row r="95" spans="1:15" x14ac:dyDescent="0.35">
      <c r="A95" s="18">
        <v>2036</v>
      </c>
      <c r="B95" s="8" t="s">
        <v>172</v>
      </c>
      <c r="C95" s="8">
        <v>790</v>
      </c>
      <c r="D95" s="8">
        <v>1315</v>
      </c>
      <c r="E95" s="8">
        <v>1110</v>
      </c>
      <c r="F95" s="8">
        <v>3415</v>
      </c>
      <c r="G95" s="8">
        <v>2525</v>
      </c>
      <c r="H95" s="8">
        <v>870</v>
      </c>
      <c r="I95" s="8">
        <v>640</v>
      </c>
      <c r="J95" s="8">
        <v>300</v>
      </c>
      <c r="K95" s="8">
        <v>10965</v>
      </c>
      <c r="L95" s="8">
        <v>6960</v>
      </c>
      <c r="M95" s="10">
        <v>6720</v>
      </c>
      <c r="O95" s="25"/>
    </row>
    <row r="96" spans="1:15" x14ac:dyDescent="0.35">
      <c r="A96" s="18">
        <v>2036</v>
      </c>
      <c r="B96" s="8" t="s">
        <v>173</v>
      </c>
      <c r="C96" s="8">
        <v>385</v>
      </c>
      <c r="D96" s="8">
        <v>895</v>
      </c>
      <c r="E96" s="8">
        <v>925</v>
      </c>
      <c r="F96" s="8">
        <v>2090</v>
      </c>
      <c r="G96" s="8">
        <v>3010</v>
      </c>
      <c r="H96" s="8">
        <v>1330</v>
      </c>
      <c r="I96" s="8">
        <v>925</v>
      </c>
      <c r="J96" s="8">
        <v>340</v>
      </c>
      <c r="K96" s="8">
        <v>9905</v>
      </c>
      <c r="L96" s="8">
        <v>5935</v>
      </c>
      <c r="M96" s="10">
        <v>5730</v>
      </c>
      <c r="O96" s="25"/>
    </row>
    <row r="97" spans="1:15" x14ac:dyDescent="0.35">
      <c r="A97" s="18">
        <v>2036</v>
      </c>
      <c r="B97" s="8" t="s">
        <v>174</v>
      </c>
      <c r="C97" s="8">
        <v>215</v>
      </c>
      <c r="D97" s="8">
        <v>570</v>
      </c>
      <c r="E97" s="8">
        <v>580</v>
      </c>
      <c r="F97" s="8">
        <v>1120</v>
      </c>
      <c r="G97" s="8">
        <v>1455</v>
      </c>
      <c r="H97" s="8">
        <v>830</v>
      </c>
      <c r="I97" s="8">
        <v>595</v>
      </c>
      <c r="J97" s="8">
        <v>230</v>
      </c>
      <c r="K97" s="8">
        <v>5595</v>
      </c>
      <c r="L97" s="8">
        <v>3075</v>
      </c>
      <c r="M97" s="10">
        <v>2935</v>
      </c>
      <c r="O97" s="25"/>
    </row>
    <row r="98" spans="1:15" x14ac:dyDescent="0.35">
      <c r="A98" s="18">
        <v>2036</v>
      </c>
      <c r="B98" s="8" t="s">
        <v>175</v>
      </c>
      <c r="C98" s="8">
        <v>190</v>
      </c>
      <c r="D98" s="8">
        <v>430</v>
      </c>
      <c r="E98" s="8">
        <v>435</v>
      </c>
      <c r="F98" s="8">
        <v>1135</v>
      </c>
      <c r="G98" s="8">
        <v>950</v>
      </c>
      <c r="H98" s="8">
        <v>315</v>
      </c>
      <c r="I98" s="8">
        <v>160</v>
      </c>
      <c r="J98" s="8">
        <v>50</v>
      </c>
      <c r="K98" s="8">
        <v>3665</v>
      </c>
      <c r="L98" s="8">
        <v>2470</v>
      </c>
      <c r="M98" s="10">
        <v>2390</v>
      </c>
      <c r="O98" s="25"/>
    </row>
    <row r="99" spans="1:15" x14ac:dyDescent="0.35">
      <c r="A99" s="20">
        <v>2036</v>
      </c>
      <c r="B99" s="17" t="s">
        <v>30</v>
      </c>
      <c r="C99" s="17">
        <v>14700</v>
      </c>
      <c r="D99" s="17">
        <v>29540</v>
      </c>
      <c r="E99" s="17">
        <v>29470</v>
      </c>
      <c r="F99" s="17">
        <v>68295</v>
      </c>
      <c r="G99" s="17">
        <v>59110</v>
      </c>
      <c r="H99" s="17">
        <v>21260</v>
      </c>
      <c r="I99" s="17">
        <v>13760</v>
      </c>
      <c r="J99" s="17">
        <v>6230</v>
      </c>
      <c r="K99" s="17">
        <v>242365</v>
      </c>
      <c r="L99" s="17">
        <v>153835</v>
      </c>
      <c r="M99" s="21">
        <v>147455</v>
      </c>
      <c r="O99" s="25"/>
    </row>
    <row r="100" spans="1:15" x14ac:dyDescent="0.35">
      <c r="A100" s="18">
        <v>2041</v>
      </c>
      <c r="B100" s="8" t="s">
        <v>153</v>
      </c>
      <c r="C100" s="8">
        <v>125</v>
      </c>
      <c r="D100" s="8">
        <v>445</v>
      </c>
      <c r="E100" s="8">
        <v>330</v>
      </c>
      <c r="F100" s="8">
        <v>670</v>
      </c>
      <c r="G100" s="8">
        <v>1240</v>
      </c>
      <c r="H100" s="8">
        <v>515</v>
      </c>
      <c r="I100" s="8">
        <v>390</v>
      </c>
      <c r="J100" s="8">
        <v>140</v>
      </c>
      <c r="K100" s="8">
        <v>3860</v>
      </c>
      <c r="L100" s="8">
        <v>2190</v>
      </c>
      <c r="M100" s="10">
        <v>2115</v>
      </c>
      <c r="O100" s="25"/>
    </row>
    <row r="101" spans="1:15" x14ac:dyDescent="0.35">
      <c r="A101" s="18">
        <v>2041</v>
      </c>
      <c r="B101" s="8" t="s">
        <v>154</v>
      </c>
      <c r="C101" s="8">
        <v>530</v>
      </c>
      <c r="D101" s="8">
        <v>1330</v>
      </c>
      <c r="E101" s="8">
        <v>1160</v>
      </c>
      <c r="F101" s="8">
        <v>2605</v>
      </c>
      <c r="G101" s="8">
        <v>2490</v>
      </c>
      <c r="H101" s="8">
        <v>1100</v>
      </c>
      <c r="I101" s="8">
        <v>700</v>
      </c>
      <c r="J101" s="8">
        <v>215</v>
      </c>
      <c r="K101" s="8">
        <v>10130</v>
      </c>
      <c r="L101" s="8">
        <v>6100</v>
      </c>
      <c r="M101" s="10">
        <v>5815</v>
      </c>
      <c r="O101" s="25"/>
    </row>
    <row r="102" spans="1:15" x14ac:dyDescent="0.35">
      <c r="A102" s="18">
        <v>2041</v>
      </c>
      <c r="B102" s="8" t="s">
        <v>155</v>
      </c>
      <c r="C102" s="8">
        <v>1225</v>
      </c>
      <c r="D102" s="8">
        <v>2025</v>
      </c>
      <c r="E102" s="8">
        <v>2260</v>
      </c>
      <c r="F102" s="8">
        <v>5740</v>
      </c>
      <c r="G102" s="8">
        <v>3890</v>
      </c>
      <c r="H102" s="8">
        <v>1075</v>
      </c>
      <c r="I102" s="8">
        <v>740</v>
      </c>
      <c r="J102" s="8">
        <v>475</v>
      </c>
      <c r="K102" s="8">
        <v>17435</v>
      </c>
      <c r="L102" s="8">
        <v>11690</v>
      </c>
      <c r="M102" s="10">
        <v>11265</v>
      </c>
      <c r="O102" s="25"/>
    </row>
    <row r="103" spans="1:15" x14ac:dyDescent="0.35">
      <c r="A103" s="18">
        <v>2041</v>
      </c>
      <c r="B103" s="8" t="s">
        <v>156</v>
      </c>
      <c r="C103" s="8">
        <v>695</v>
      </c>
      <c r="D103" s="8">
        <v>1535</v>
      </c>
      <c r="E103" s="8">
        <v>1315</v>
      </c>
      <c r="F103" s="8">
        <v>2780</v>
      </c>
      <c r="G103" s="8">
        <v>2490</v>
      </c>
      <c r="H103" s="8">
        <v>790</v>
      </c>
      <c r="I103" s="8">
        <v>600</v>
      </c>
      <c r="J103" s="8">
        <v>260</v>
      </c>
      <c r="K103" s="8">
        <v>10465</v>
      </c>
      <c r="L103" s="8">
        <v>6440</v>
      </c>
      <c r="M103" s="10">
        <v>6145</v>
      </c>
      <c r="O103" s="25"/>
    </row>
    <row r="104" spans="1:15" x14ac:dyDescent="0.35">
      <c r="A104" s="18">
        <v>2041</v>
      </c>
      <c r="B104" s="8" t="s">
        <v>157</v>
      </c>
      <c r="C104" s="8">
        <v>890</v>
      </c>
      <c r="D104" s="8">
        <v>1650</v>
      </c>
      <c r="E104" s="8">
        <v>1590</v>
      </c>
      <c r="F104" s="8">
        <v>3775</v>
      </c>
      <c r="G104" s="8">
        <v>2940</v>
      </c>
      <c r="H104" s="8">
        <v>940</v>
      </c>
      <c r="I104" s="8">
        <v>665</v>
      </c>
      <c r="J104" s="8">
        <v>230</v>
      </c>
      <c r="K104" s="8">
        <v>12675</v>
      </c>
      <c r="L104" s="8">
        <v>8130</v>
      </c>
      <c r="M104" s="10">
        <v>7785</v>
      </c>
      <c r="O104" s="25"/>
    </row>
    <row r="105" spans="1:15" x14ac:dyDescent="0.35">
      <c r="A105" s="18">
        <v>2041</v>
      </c>
      <c r="B105" s="8" t="s">
        <v>182</v>
      </c>
      <c r="C105" s="8">
        <v>605</v>
      </c>
      <c r="D105" s="8">
        <v>1180</v>
      </c>
      <c r="E105" s="8">
        <v>1100</v>
      </c>
      <c r="F105" s="8">
        <v>2470</v>
      </c>
      <c r="G105" s="8">
        <v>3205</v>
      </c>
      <c r="H105" s="8">
        <v>1310</v>
      </c>
      <c r="I105" s="8">
        <v>1015</v>
      </c>
      <c r="J105" s="8">
        <v>325</v>
      </c>
      <c r="K105" s="8">
        <v>11210</v>
      </c>
      <c r="L105" s="8">
        <v>6645</v>
      </c>
      <c r="M105" s="10">
        <v>6400</v>
      </c>
      <c r="O105" s="25"/>
    </row>
    <row r="106" spans="1:15" x14ac:dyDescent="0.35">
      <c r="A106" s="18">
        <v>2041</v>
      </c>
      <c r="B106" s="8" t="s">
        <v>183</v>
      </c>
      <c r="C106" s="8">
        <v>600</v>
      </c>
      <c r="D106" s="8">
        <v>1205</v>
      </c>
      <c r="E106" s="8">
        <v>1130</v>
      </c>
      <c r="F106" s="8">
        <v>3020</v>
      </c>
      <c r="G106" s="8">
        <v>2905</v>
      </c>
      <c r="H106" s="8">
        <v>1010</v>
      </c>
      <c r="I106" s="8">
        <v>730</v>
      </c>
      <c r="J106" s="8">
        <v>425</v>
      </c>
      <c r="K106" s="8">
        <v>11020</v>
      </c>
      <c r="L106" s="8">
        <v>6930</v>
      </c>
      <c r="M106" s="10">
        <v>6680</v>
      </c>
      <c r="O106" s="25"/>
    </row>
    <row r="107" spans="1:15" x14ac:dyDescent="0.35">
      <c r="A107" s="18">
        <v>2041</v>
      </c>
      <c r="B107" s="8" t="s">
        <v>184</v>
      </c>
      <c r="C107" s="8">
        <v>660</v>
      </c>
      <c r="D107" s="8">
        <v>1405</v>
      </c>
      <c r="E107" s="8">
        <v>1235</v>
      </c>
      <c r="F107" s="8">
        <v>3360</v>
      </c>
      <c r="G107" s="8">
        <v>3170</v>
      </c>
      <c r="H107" s="8">
        <v>875</v>
      </c>
      <c r="I107" s="8">
        <v>505</v>
      </c>
      <c r="J107" s="8">
        <v>225</v>
      </c>
      <c r="K107" s="8">
        <v>11440</v>
      </c>
      <c r="L107" s="8">
        <v>7625</v>
      </c>
      <c r="M107" s="10">
        <v>7325</v>
      </c>
      <c r="O107" s="25"/>
    </row>
    <row r="108" spans="1:15" x14ac:dyDescent="0.35">
      <c r="A108" s="18">
        <v>2041</v>
      </c>
      <c r="B108" s="8" t="s">
        <v>185</v>
      </c>
      <c r="C108" s="8">
        <v>200</v>
      </c>
      <c r="D108" s="8">
        <v>620</v>
      </c>
      <c r="E108" s="8">
        <v>615</v>
      </c>
      <c r="F108" s="8">
        <v>1005</v>
      </c>
      <c r="G108" s="8">
        <v>2150</v>
      </c>
      <c r="H108" s="8">
        <v>1035</v>
      </c>
      <c r="I108" s="8">
        <v>865</v>
      </c>
      <c r="J108" s="8">
        <v>360</v>
      </c>
      <c r="K108" s="8">
        <v>6850</v>
      </c>
      <c r="L108" s="8">
        <v>3680</v>
      </c>
      <c r="M108" s="10">
        <v>3505</v>
      </c>
      <c r="O108" s="25"/>
    </row>
    <row r="109" spans="1:15" x14ac:dyDescent="0.35">
      <c r="A109" s="18">
        <v>2041</v>
      </c>
      <c r="B109" s="8" t="s">
        <v>162</v>
      </c>
      <c r="C109" s="8">
        <v>840</v>
      </c>
      <c r="D109" s="8">
        <v>1600</v>
      </c>
      <c r="E109" s="8">
        <v>1275</v>
      </c>
      <c r="F109" s="8">
        <v>3960</v>
      </c>
      <c r="G109" s="8">
        <v>3590</v>
      </c>
      <c r="H109" s="8">
        <v>1415</v>
      </c>
      <c r="I109" s="8">
        <v>1170</v>
      </c>
      <c r="J109" s="8">
        <v>475</v>
      </c>
      <c r="K109" s="8">
        <v>14335</v>
      </c>
      <c r="L109" s="8">
        <v>8700</v>
      </c>
      <c r="M109" s="10">
        <v>8440</v>
      </c>
      <c r="O109" s="25"/>
    </row>
    <row r="110" spans="1:15" x14ac:dyDescent="0.35">
      <c r="A110" s="18">
        <v>2041</v>
      </c>
      <c r="B110" s="8" t="s">
        <v>163</v>
      </c>
      <c r="C110" s="8">
        <v>615</v>
      </c>
      <c r="D110" s="8">
        <v>1470</v>
      </c>
      <c r="E110" s="8">
        <v>1250</v>
      </c>
      <c r="F110" s="8">
        <v>3040</v>
      </c>
      <c r="G110" s="8">
        <v>2125</v>
      </c>
      <c r="H110" s="8">
        <v>340</v>
      </c>
      <c r="I110" s="8">
        <v>320</v>
      </c>
      <c r="J110" s="8">
        <v>185</v>
      </c>
      <c r="K110" s="8">
        <v>9350</v>
      </c>
      <c r="L110" s="8">
        <v>6270</v>
      </c>
      <c r="M110" s="10">
        <v>5965</v>
      </c>
      <c r="O110" s="25"/>
    </row>
    <row r="111" spans="1:15" x14ac:dyDescent="0.35">
      <c r="A111" s="18">
        <v>2041</v>
      </c>
      <c r="B111" s="8" t="s">
        <v>164</v>
      </c>
      <c r="C111" s="8">
        <v>820</v>
      </c>
      <c r="D111" s="8">
        <v>1620</v>
      </c>
      <c r="E111" s="8">
        <v>1205</v>
      </c>
      <c r="F111" s="8">
        <v>4260</v>
      </c>
      <c r="G111" s="8">
        <v>2530</v>
      </c>
      <c r="H111" s="8">
        <v>675</v>
      </c>
      <c r="I111" s="8">
        <v>480</v>
      </c>
      <c r="J111" s="8">
        <v>140</v>
      </c>
      <c r="K111" s="8">
        <v>11735</v>
      </c>
      <c r="L111" s="8">
        <v>7875</v>
      </c>
      <c r="M111" s="10">
        <v>7630</v>
      </c>
      <c r="O111" s="25"/>
    </row>
    <row r="112" spans="1:15" x14ac:dyDescent="0.35">
      <c r="A112" s="18">
        <v>2041</v>
      </c>
      <c r="B112" s="8" t="s">
        <v>186</v>
      </c>
      <c r="C112" s="8">
        <v>1110</v>
      </c>
      <c r="D112" s="8">
        <v>1990</v>
      </c>
      <c r="E112" s="8">
        <v>1580</v>
      </c>
      <c r="F112" s="8">
        <v>4965</v>
      </c>
      <c r="G112" s="8">
        <v>3075</v>
      </c>
      <c r="H112" s="8">
        <v>620</v>
      </c>
      <c r="I112" s="8">
        <v>385</v>
      </c>
      <c r="J112" s="8">
        <v>140</v>
      </c>
      <c r="K112" s="8">
        <v>13860</v>
      </c>
      <c r="L112" s="8">
        <v>9445</v>
      </c>
      <c r="M112" s="10">
        <v>9080</v>
      </c>
      <c r="O112" s="25"/>
    </row>
    <row r="113" spans="1:15" x14ac:dyDescent="0.35">
      <c r="A113" s="18">
        <v>2041</v>
      </c>
      <c r="B113" s="8" t="s">
        <v>166</v>
      </c>
      <c r="C113" s="8">
        <v>875</v>
      </c>
      <c r="D113" s="8">
        <v>1580</v>
      </c>
      <c r="E113" s="8">
        <v>1595</v>
      </c>
      <c r="F113" s="8">
        <v>3145</v>
      </c>
      <c r="G113" s="8">
        <v>2605</v>
      </c>
      <c r="H113" s="8">
        <v>765</v>
      </c>
      <c r="I113" s="8">
        <v>575</v>
      </c>
      <c r="J113" s="8">
        <v>260</v>
      </c>
      <c r="K113" s="8">
        <v>11400</v>
      </c>
      <c r="L113" s="8">
        <v>7130</v>
      </c>
      <c r="M113" s="10">
        <v>6755</v>
      </c>
      <c r="O113" s="25"/>
    </row>
    <row r="114" spans="1:15" x14ac:dyDescent="0.35">
      <c r="A114" s="18">
        <v>2041</v>
      </c>
      <c r="B114" s="8" t="s">
        <v>167</v>
      </c>
      <c r="C114" s="8">
        <v>545</v>
      </c>
      <c r="D114" s="8">
        <v>1375</v>
      </c>
      <c r="E114" s="8">
        <v>1295</v>
      </c>
      <c r="F114" s="8">
        <v>2605</v>
      </c>
      <c r="G114" s="8">
        <v>2930</v>
      </c>
      <c r="H114" s="8">
        <v>1135</v>
      </c>
      <c r="I114" s="8">
        <v>815</v>
      </c>
      <c r="J114" s="8">
        <v>305</v>
      </c>
      <c r="K114" s="8">
        <v>11005</v>
      </c>
      <c r="L114" s="8">
        <v>6685</v>
      </c>
      <c r="M114" s="10">
        <v>6365</v>
      </c>
      <c r="O114" s="25"/>
    </row>
    <row r="115" spans="1:15" x14ac:dyDescent="0.35">
      <c r="A115" s="18">
        <v>2041</v>
      </c>
      <c r="B115" s="8" t="s">
        <v>168</v>
      </c>
      <c r="C115" s="8">
        <v>595</v>
      </c>
      <c r="D115" s="8">
        <v>1315</v>
      </c>
      <c r="E115" s="8">
        <v>1100</v>
      </c>
      <c r="F115" s="8">
        <v>2970</v>
      </c>
      <c r="G115" s="8">
        <v>3175</v>
      </c>
      <c r="H115" s="8">
        <v>1420</v>
      </c>
      <c r="I115" s="8">
        <v>1040</v>
      </c>
      <c r="J115" s="8">
        <v>420</v>
      </c>
      <c r="K115" s="8">
        <v>12030</v>
      </c>
      <c r="L115" s="8">
        <v>7115</v>
      </c>
      <c r="M115" s="10">
        <v>6850</v>
      </c>
      <c r="O115" s="25"/>
    </row>
    <row r="116" spans="1:15" x14ac:dyDescent="0.35">
      <c r="A116" s="18">
        <v>2041</v>
      </c>
      <c r="B116" s="8" t="s">
        <v>169</v>
      </c>
      <c r="C116" s="8">
        <v>720</v>
      </c>
      <c r="D116" s="8">
        <v>1375</v>
      </c>
      <c r="E116" s="8">
        <v>1730</v>
      </c>
      <c r="F116" s="8">
        <v>2935</v>
      </c>
      <c r="G116" s="8">
        <v>2690</v>
      </c>
      <c r="H116" s="8">
        <v>765</v>
      </c>
      <c r="I116" s="8">
        <v>510</v>
      </c>
      <c r="J116" s="8">
        <v>370</v>
      </c>
      <c r="K116" s="8">
        <v>11095</v>
      </c>
      <c r="L116" s="8">
        <v>7180</v>
      </c>
      <c r="M116" s="10">
        <v>6790</v>
      </c>
      <c r="O116" s="25"/>
    </row>
    <row r="117" spans="1:15" x14ac:dyDescent="0.35">
      <c r="A117" s="18">
        <v>2041</v>
      </c>
      <c r="B117" s="8" t="s">
        <v>187</v>
      </c>
      <c r="C117" s="8">
        <v>600</v>
      </c>
      <c r="D117" s="8">
        <v>1325</v>
      </c>
      <c r="E117" s="8">
        <v>1170</v>
      </c>
      <c r="F117" s="8">
        <v>2555</v>
      </c>
      <c r="G117" s="8">
        <v>2820</v>
      </c>
      <c r="H117" s="8">
        <v>955</v>
      </c>
      <c r="I117" s="8">
        <v>695</v>
      </c>
      <c r="J117" s="8">
        <v>385</v>
      </c>
      <c r="K117" s="8">
        <v>10505</v>
      </c>
      <c r="L117" s="8">
        <v>6410</v>
      </c>
      <c r="M117" s="10">
        <v>6105</v>
      </c>
      <c r="O117" s="25"/>
    </row>
    <row r="118" spans="1:15" x14ac:dyDescent="0.35">
      <c r="A118" s="18">
        <v>2041</v>
      </c>
      <c r="B118" s="8" t="s">
        <v>171</v>
      </c>
      <c r="C118" s="8">
        <v>785</v>
      </c>
      <c r="D118" s="8">
        <v>1665</v>
      </c>
      <c r="E118" s="8">
        <v>1615</v>
      </c>
      <c r="F118" s="8">
        <v>3635</v>
      </c>
      <c r="G118" s="8">
        <v>3100</v>
      </c>
      <c r="H118" s="8">
        <v>1015</v>
      </c>
      <c r="I118" s="8">
        <v>770</v>
      </c>
      <c r="J118" s="8">
        <v>365</v>
      </c>
      <c r="K118" s="8">
        <v>12950</v>
      </c>
      <c r="L118" s="8">
        <v>8170</v>
      </c>
      <c r="M118" s="10">
        <v>7835</v>
      </c>
      <c r="O118" s="25"/>
    </row>
    <row r="119" spans="1:15" x14ac:dyDescent="0.35">
      <c r="A119" s="18">
        <v>2041</v>
      </c>
      <c r="B119" s="8" t="s">
        <v>172</v>
      </c>
      <c r="C119" s="8">
        <v>775</v>
      </c>
      <c r="D119" s="8">
        <v>1315</v>
      </c>
      <c r="E119" s="8">
        <v>1020</v>
      </c>
      <c r="F119" s="8">
        <v>3305</v>
      </c>
      <c r="G119" s="8">
        <v>2600</v>
      </c>
      <c r="H119" s="8">
        <v>855</v>
      </c>
      <c r="I119" s="8">
        <v>725</v>
      </c>
      <c r="J119" s="8">
        <v>320</v>
      </c>
      <c r="K119" s="8">
        <v>10915</v>
      </c>
      <c r="L119" s="8">
        <v>6830</v>
      </c>
      <c r="M119" s="10">
        <v>6600</v>
      </c>
      <c r="O119" s="25"/>
    </row>
    <row r="120" spans="1:15" x14ac:dyDescent="0.35">
      <c r="A120" s="18">
        <v>2041</v>
      </c>
      <c r="B120" s="8" t="s">
        <v>173</v>
      </c>
      <c r="C120" s="8">
        <v>380</v>
      </c>
      <c r="D120" s="8">
        <v>900</v>
      </c>
      <c r="E120" s="8">
        <v>855</v>
      </c>
      <c r="F120" s="8">
        <v>2030</v>
      </c>
      <c r="G120" s="8">
        <v>3115</v>
      </c>
      <c r="H120" s="8">
        <v>1305</v>
      </c>
      <c r="I120" s="8">
        <v>1045</v>
      </c>
      <c r="J120" s="8">
        <v>365</v>
      </c>
      <c r="K120" s="8">
        <v>10000</v>
      </c>
      <c r="L120" s="8">
        <v>5905</v>
      </c>
      <c r="M120" s="10">
        <v>5710</v>
      </c>
      <c r="O120" s="25"/>
    </row>
    <row r="121" spans="1:15" x14ac:dyDescent="0.35">
      <c r="A121" s="18">
        <v>2041</v>
      </c>
      <c r="B121" s="8" t="s">
        <v>174</v>
      </c>
      <c r="C121" s="8">
        <v>215</v>
      </c>
      <c r="D121" s="8">
        <v>580</v>
      </c>
      <c r="E121" s="8">
        <v>540</v>
      </c>
      <c r="F121" s="8">
        <v>1100</v>
      </c>
      <c r="G121" s="8">
        <v>1510</v>
      </c>
      <c r="H121" s="8">
        <v>820</v>
      </c>
      <c r="I121" s="8">
        <v>675</v>
      </c>
      <c r="J121" s="8">
        <v>250</v>
      </c>
      <c r="K121" s="8">
        <v>5685</v>
      </c>
      <c r="L121" s="8">
        <v>3070</v>
      </c>
      <c r="M121" s="10">
        <v>2935</v>
      </c>
      <c r="O121" s="25"/>
    </row>
    <row r="122" spans="1:15" x14ac:dyDescent="0.35">
      <c r="A122" s="18">
        <v>2041</v>
      </c>
      <c r="B122" s="8" t="s">
        <v>175</v>
      </c>
      <c r="C122" s="8">
        <v>195</v>
      </c>
      <c r="D122" s="8">
        <v>445</v>
      </c>
      <c r="E122" s="8">
        <v>405</v>
      </c>
      <c r="F122" s="8">
        <v>1110</v>
      </c>
      <c r="G122" s="8">
        <v>980</v>
      </c>
      <c r="H122" s="8">
        <v>305</v>
      </c>
      <c r="I122" s="8">
        <v>185</v>
      </c>
      <c r="J122" s="8">
        <v>55</v>
      </c>
      <c r="K122" s="8">
        <v>3670</v>
      </c>
      <c r="L122" s="8">
        <v>2445</v>
      </c>
      <c r="M122" s="10">
        <v>2365</v>
      </c>
      <c r="O122" s="25"/>
    </row>
    <row r="123" spans="1:15" x14ac:dyDescent="0.35">
      <c r="A123" s="22">
        <v>2041</v>
      </c>
      <c r="B123" s="16" t="s">
        <v>30</v>
      </c>
      <c r="C123" s="16">
        <v>14605</v>
      </c>
      <c r="D123" s="16">
        <v>29945</v>
      </c>
      <c r="E123" s="16">
        <v>27355</v>
      </c>
      <c r="F123" s="16">
        <v>67060</v>
      </c>
      <c r="G123" s="16">
        <v>61330</v>
      </c>
      <c r="H123" s="16">
        <v>21040</v>
      </c>
      <c r="I123" s="16">
        <v>15590</v>
      </c>
      <c r="J123" s="16">
        <v>6700</v>
      </c>
      <c r="K123" s="16">
        <v>243625</v>
      </c>
      <c r="L123" s="16">
        <v>152665</v>
      </c>
      <c r="M123" s="19">
        <v>146460</v>
      </c>
      <c r="O123" s="25"/>
    </row>
    <row r="125" spans="1:15" x14ac:dyDescent="0.35"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</row>
    <row r="126" spans="1:15" x14ac:dyDescent="0.35"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</row>
    <row r="127" spans="1:15" x14ac:dyDescent="0.35"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</row>
    <row r="128" spans="1:15" x14ac:dyDescent="0.35"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</row>
    <row r="129" spans="3:13" x14ac:dyDescent="0.35"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8160366-bcfb-49fe-ae5b-ebd90b6ce091">
      <Terms xmlns="http://schemas.microsoft.com/office/infopath/2007/PartnerControls"/>
    </lcf76f155ced4ddcb4097134ff3c332f>
    <TaxCatchAll xmlns="d2c5561e-d5a1-4761-9d3e-caffcd84e59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67DB035DBAC944ADE7D0414AF03238" ma:contentTypeVersion="15" ma:contentTypeDescription="Create a new document." ma:contentTypeScope="" ma:versionID="3bcb8729ea5e5f20d34af76bbd46c0b9">
  <xsd:schema xmlns:xsd="http://www.w3.org/2001/XMLSchema" xmlns:xs="http://www.w3.org/2001/XMLSchema" xmlns:p="http://schemas.microsoft.com/office/2006/metadata/properties" xmlns:ns2="38160366-bcfb-49fe-ae5b-ebd90b6ce091" xmlns:ns3="d2c5561e-d5a1-4761-9d3e-caffcd84e59f" targetNamespace="http://schemas.microsoft.com/office/2006/metadata/properties" ma:root="true" ma:fieldsID="6c688425ec09da45fbea4ededea1e913" ns2:_="" ns3:_="">
    <xsd:import namespace="38160366-bcfb-49fe-ae5b-ebd90b6ce091"/>
    <xsd:import namespace="d2c5561e-d5a1-4761-9d3e-caffcd84e5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160366-bcfb-49fe-ae5b-ebd90b6ce0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2a33aaf0-d2be-4910-a308-718f043c10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c5561e-d5a1-4761-9d3e-caffcd84e5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e3b12a5-4582-46ba-9309-d972dc8876db}" ma:internalName="TaxCatchAll" ma:showField="CatchAllData" ma:web="d2c5561e-d5a1-4761-9d3e-caffcd84e5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B0AB90-2E69-4042-A819-4DB2F1EB60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FC2FD6-CA30-481F-BF99-F6D23D0C02A2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d2c5561e-d5a1-4761-9d3e-caffcd84e59f"/>
    <ds:schemaRef ds:uri="http://www.w3.org/XML/1998/namespace"/>
    <ds:schemaRef ds:uri="http://purl.org/dc/dcmitype/"/>
    <ds:schemaRef ds:uri="38160366-bcfb-49fe-ae5b-ebd90b6ce09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6A10ED5-EC37-4C6E-8540-21FAB4B609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160366-bcfb-49fe-ae5b-ebd90b6ce091"/>
    <ds:schemaRef ds:uri="d2c5561e-d5a1-4761-9d3e-caffcd84e5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Notes</vt:lpstr>
      <vt:lpstr>District Summary</vt:lpstr>
      <vt:lpstr>Ward Summary</vt:lpstr>
      <vt:lpstr>Cambridge</vt:lpstr>
      <vt:lpstr>East Cambridgeshire</vt:lpstr>
      <vt:lpstr>Fenland</vt:lpstr>
      <vt:lpstr>Huntingdonshire</vt:lpstr>
      <vt:lpstr>South Cambridgeshire</vt:lpstr>
      <vt:lpstr>Peterborough</vt:lpstr>
      <vt:lpstr>0-19 yrs by ward</vt:lpstr>
      <vt:lpstr>0-25 yrs by syoa</vt:lpstr>
    </vt:vector>
  </TitlesOfParts>
  <Manager/>
  <Company>CCC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 Anna</dc:creator>
  <cp:keywords/>
  <dc:description/>
  <cp:lastModifiedBy>Anna Jones</cp:lastModifiedBy>
  <cp:revision/>
  <cp:lastPrinted>2024-04-22T15:06:32Z</cp:lastPrinted>
  <dcterms:created xsi:type="dcterms:W3CDTF">2017-06-14T06:45:35Z</dcterms:created>
  <dcterms:modified xsi:type="dcterms:W3CDTF">2024-04-29T13:42:06Z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0x0101006467DB035DBAC944ADE7D0414AF03238</vt:lpwstr>
  </property>
  <property fmtid="{D5CDD505-2E9C-101B-9397-08002B2CF9AE}" pid="3" name="MediaServiceImageTags">
    <vt:lpwstr/>
  </property>
</Properties>
</file>