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0575" windowHeight="7020" activeTab="3"/>
  </bookViews>
  <sheets>
    <sheet name="accom" sheetId="1" r:id="rId1"/>
    <sheet name="accom RAG" sheetId="2" r:id="rId2"/>
    <sheet name="accom RAG summary" sheetId="3" r:id="rId3"/>
    <sheet name="accom RAG scores" sheetId="4" r:id="rId4"/>
    <sheet name="Sheet4" sheetId="5" r:id="rId5"/>
  </sheets>
  <calcPr calcId="145621"/>
  <fileRecoveryPr repairLoad="1"/>
</workbook>
</file>

<file path=xl/calcChain.xml><?xml version="1.0" encoding="utf-8"?>
<calcChain xmlns="http://schemas.openxmlformats.org/spreadsheetml/2006/main">
  <c r="P30" i="4" l="1"/>
  <c r="O30" i="4"/>
  <c r="N30" i="4"/>
  <c r="M30" i="4"/>
  <c r="L30" i="4"/>
  <c r="K30" i="4"/>
  <c r="J30" i="4"/>
  <c r="I30" i="4"/>
  <c r="H30" i="4"/>
  <c r="G30" i="4"/>
  <c r="S27" i="4"/>
  <c r="S26" i="4"/>
  <c r="S25" i="4"/>
  <c r="S24" i="4"/>
  <c r="S23" i="4"/>
  <c r="S22" i="4"/>
  <c r="S21" i="4"/>
  <c r="S20" i="4"/>
  <c r="S19" i="4"/>
  <c r="S18" i="4"/>
  <c r="S17" i="4"/>
  <c r="S16" i="4"/>
  <c r="S15" i="4"/>
  <c r="S14" i="4"/>
  <c r="S13" i="4"/>
  <c r="S12" i="4"/>
  <c r="S11" i="4"/>
  <c r="S10" i="4"/>
  <c r="S9" i="4"/>
  <c r="S8" i="4"/>
  <c r="S7" i="4"/>
  <c r="S6" i="4"/>
  <c r="S5" i="4"/>
  <c r="P29" i="4"/>
  <c r="O29" i="4"/>
  <c r="N29" i="4"/>
  <c r="M29" i="4"/>
  <c r="L29" i="4"/>
  <c r="K29" i="4"/>
  <c r="J29" i="4"/>
  <c r="I29" i="4"/>
  <c r="H29" i="4"/>
  <c r="G29" i="4"/>
  <c r="R27" i="4"/>
  <c r="R26" i="4"/>
  <c r="R25" i="4"/>
  <c r="R24" i="4"/>
  <c r="R23" i="4"/>
  <c r="R22" i="4"/>
  <c r="R21" i="4"/>
  <c r="R20" i="4"/>
  <c r="R19" i="4"/>
  <c r="R18" i="4"/>
  <c r="R17" i="4"/>
  <c r="R16" i="4"/>
  <c r="R15" i="4"/>
  <c r="R14" i="4"/>
  <c r="R13" i="4"/>
  <c r="R12" i="4"/>
  <c r="R11" i="4"/>
  <c r="R10" i="4"/>
  <c r="R9" i="4"/>
  <c r="R8" i="4"/>
  <c r="R7" i="4"/>
  <c r="R6" i="4"/>
  <c r="R5" i="4"/>
  <c r="P28" i="4"/>
  <c r="O28" i="4"/>
  <c r="N28" i="4"/>
  <c r="M28" i="4"/>
  <c r="L28" i="4"/>
  <c r="K28" i="4"/>
  <c r="J28" i="4"/>
  <c r="I28" i="4"/>
  <c r="H28" i="4"/>
  <c r="G28" i="4"/>
  <c r="Q27" i="4"/>
  <c r="Q26" i="4"/>
  <c r="Q25" i="4"/>
  <c r="Q24" i="4"/>
  <c r="Q23" i="4"/>
  <c r="Q22" i="4"/>
  <c r="Q21" i="4"/>
  <c r="Q20" i="4"/>
  <c r="Q19" i="4"/>
  <c r="Q18" i="4"/>
  <c r="Q17" i="4"/>
  <c r="Q16" i="4"/>
  <c r="Q15" i="4"/>
  <c r="Q14" i="4"/>
  <c r="Q13" i="4"/>
  <c r="Q12" i="4"/>
  <c r="Q11" i="4"/>
  <c r="Q10" i="4"/>
  <c r="Q9" i="4"/>
  <c r="Q8" i="4"/>
  <c r="Q7" i="4"/>
  <c r="Q6" i="4"/>
  <c r="Q5" i="4"/>
  <c r="O31" i="4" l="1"/>
  <c r="M31" i="4"/>
  <c r="L31" i="4"/>
  <c r="I31" i="4"/>
  <c r="G31" i="4"/>
  <c r="P31" i="4"/>
  <c r="N31" i="4"/>
  <c r="K31" i="4"/>
  <c r="H31" i="4"/>
  <c r="J31" i="4"/>
</calcChain>
</file>

<file path=xl/sharedStrings.xml><?xml version="1.0" encoding="utf-8"?>
<sst xmlns="http://schemas.openxmlformats.org/spreadsheetml/2006/main" count="1906" uniqueCount="261">
  <si>
    <t>Placed by</t>
  </si>
  <si>
    <t>Establishment</t>
  </si>
  <si>
    <t>Street</t>
  </si>
  <si>
    <t>Town</t>
  </si>
  <si>
    <t>Postcode</t>
  </si>
  <si>
    <t>Type of establishment</t>
  </si>
  <si>
    <t>Able to self isolate?</t>
  </si>
  <si>
    <t>Bathrooms</t>
  </si>
  <si>
    <t>Social distancing</t>
  </si>
  <si>
    <t>Facilities to isolate if infected</t>
  </si>
  <si>
    <t>Refuse collection</t>
  </si>
  <si>
    <t>Site cleaning</t>
  </si>
  <si>
    <t>Room cleaning</t>
  </si>
  <si>
    <t>Food</t>
  </si>
  <si>
    <t>Primary care</t>
  </si>
  <si>
    <t>Mental health</t>
  </si>
  <si>
    <t>Drug &amp; Alcohol</t>
  </si>
  <si>
    <t>Pharmacy services</t>
  </si>
  <si>
    <t>Any other local agreemnts</t>
  </si>
  <si>
    <t>Neighbourhood and disturbances / concerns</t>
  </si>
  <si>
    <t>security or contact for support</t>
  </si>
  <si>
    <t>Cambridge</t>
  </si>
  <si>
    <t>Fenners Hotel</t>
  </si>
  <si>
    <t xml:space="preserve">144-146 Tenison Rd </t>
  </si>
  <si>
    <t>CB1 2DP</t>
  </si>
  <si>
    <t>Hotel</t>
  </si>
  <si>
    <t>Able to self-isolate</t>
  </si>
  <si>
    <t>All ensuite / separate</t>
  </si>
  <si>
    <t>Yes, writen guidance &amp; phone welfare checks</t>
  </si>
  <si>
    <t>Yes: Self-contained accommodation with en-suite bathroom. Food deliveries to doorstep</t>
  </si>
  <si>
    <t>In place</t>
  </si>
  <si>
    <t>No on-site cooking facilities - but kettle and coolbox provided &amp; meals provided FOC</t>
  </si>
  <si>
    <t>Primary care can be provided on site, on request. Otherwise, is accessible off site</t>
  </si>
  <si>
    <t>Provided on site on request, and accessible off site</t>
  </si>
  <si>
    <t>D&amp;A services available on request on site, and available off site</t>
  </si>
  <si>
    <t>On site there is no dispensing, no supervised consumption but there IS needle exchange on request</t>
  </si>
  <si>
    <t>yes: food, mental health, primary care, general welfare</t>
  </si>
  <si>
    <t>In a residential area, come concerns / disturbances but are being managed</t>
  </si>
  <si>
    <t>No 24/7 secruity but 24/7 contact for support</t>
  </si>
  <si>
    <t>Regency Guest House</t>
  </si>
  <si>
    <t xml:space="preserve">7 Regent Terrace </t>
  </si>
  <si>
    <t>CB2 1AA</t>
  </si>
  <si>
    <t>B&amp;B</t>
  </si>
  <si>
    <t>Some on-site cooking facilities &amp; meals provided FOC</t>
  </si>
  <si>
    <t>Travelodge Cambridge Central</t>
  </si>
  <si>
    <t xml:space="preserve">Clifton Way </t>
  </si>
  <si>
    <t>CB1 7DY</t>
  </si>
  <si>
    <t>Yes, 24/7 security and 24/7 contact for support</t>
  </si>
  <si>
    <t>Ashcroft Gardens</t>
  </si>
  <si>
    <t>Peterborough</t>
  </si>
  <si>
    <t>PE1 5LP</t>
  </si>
  <si>
    <t>No on-site cooking facilities &amp; meals provided FOC</t>
  </si>
  <si>
    <t>Primary care is not provded on site but is accessible off site.</t>
  </si>
  <si>
    <t>Not provided on site but accessible off site</t>
  </si>
  <si>
    <t>D&amp;A services not available on site, but available off site</t>
  </si>
  <si>
    <t>On site there is no dispensing, no supervised consumption &amp; no needle exchange</t>
  </si>
  <si>
    <t>yes: food, toiletries</t>
  </si>
  <si>
    <t>In a residential area, no concerns / disturbances reported</t>
  </si>
  <si>
    <t>109 Park Road</t>
  </si>
  <si>
    <t>PE1 2TR</t>
  </si>
  <si>
    <t>Bene't Street Hostel</t>
  </si>
  <si>
    <t xml:space="preserve">Bene't Street </t>
  </si>
  <si>
    <t>CB2 3QN</t>
  </si>
  <si>
    <t>University accom</t>
  </si>
  <si>
    <t>Campkin Road</t>
  </si>
  <si>
    <t>CB4 2NP</t>
  </si>
  <si>
    <t>Discontinued</t>
  </si>
  <si>
    <t>Colville Road</t>
  </si>
  <si>
    <t>CB1 9EH</t>
  </si>
  <si>
    <t>ECDC</t>
  </si>
  <si>
    <t xml:space="preserve">Burwell Hostel </t>
  </si>
  <si>
    <t xml:space="preserve">105 North Street </t>
  </si>
  <si>
    <t>Burwell</t>
  </si>
  <si>
    <t>CB25 OBE</t>
  </si>
  <si>
    <t>Hostel</t>
  </si>
  <si>
    <t xml:space="preserve">Ely Hostel </t>
  </si>
  <si>
    <t xml:space="preserve">5 Lynn Road </t>
  </si>
  <si>
    <t>Ely</t>
  </si>
  <si>
    <t>CB7 4EG</t>
  </si>
  <si>
    <t>None ensuite / separate</t>
  </si>
  <si>
    <t>Provided guidance, posters, leaflets &amp; advice</t>
  </si>
  <si>
    <t>Yes, separate annex</t>
  </si>
  <si>
    <t>DIY</t>
  </si>
  <si>
    <t>On-site cooking faciliites, no meals provided.</t>
  </si>
  <si>
    <t>No D&amp;A serivces on site, but accessible off site</t>
  </si>
  <si>
    <t>On site there is no dispensing, no supervised consumption &amp; no needle exchange. But do have a delivery service.</t>
  </si>
  <si>
    <t>No</t>
  </si>
  <si>
    <t>In a residential area, no disturbances or concerns so far</t>
  </si>
  <si>
    <t xml:space="preserve">Littleport Hostel </t>
  </si>
  <si>
    <t xml:space="preserve">1 Granby Street </t>
  </si>
  <si>
    <t xml:space="preserve">Littleport </t>
  </si>
  <si>
    <t xml:space="preserve">CB6 1NE </t>
  </si>
  <si>
    <t>FDC</t>
  </si>
  <si>
    <t>Magazine Close</t>
  </si>
  <si>
    <t xml:space="preserve">Wisbech </t>
  </si>
  <si>
    <t>PE13 3LF</t>
  </si>
  <si>
    <t>FDC temp</t>
  </si>
  <si>
    <t>Yes, letter and Red Cross guidance &amp; message reinforced when food delivered</t>
  </si>
  <si>
    <t>Yes, client lives alone in the accom</t>
  </si>
  <si>
    <t>On-site cooking facilities &amp; meals provided FOC</t>
  </si>
  <si>
    <t xml:space="preserve">Closely linked in with local services- In area, working with CGL &amp; GP. </t>
  </si>
  <si>
    <t>In a residential area - no concerns / disturbances to date</t>
  </si>
  <si>
    <t>Burcroft Road</t>
  </si>
  <si>
    <t>Wisbech</t>
  </si>
  <si>
    <t>PE13 1PW</t>
  </si>
  <si>
    <t xml:space="preserve">The White Lion Hotel </t>
  </si>
  <si>
    <t>PE13 1JD</t>
  </si>
  <si>
    <t>Yes, FDC letter, Red Cross guidanceand staff support</t>
  </si>
  <si>
    <t>Yes able to self-isolate and special arrangmeents in place if develop symptoms</t>
  </si>
  <si>
    <t xml:space="preserve">Primary care is not provded on site but is accessible off site. GP has made contact over the phone. Rough sleepers are still local to their support services. </t>
  </si>
  <si>
    <t>No D&amp;A serivces on site, but accessible off site. Support over the phone with their key worker- Prescriptions have been sent to the local pharmacy.</t>
  </si>
  <si>
    <t xml:space="preserve">Work closely with GP’s in the area, CGL Drug and Alcohol. </t>
  </si>
  <si>
    <t>Yes, 24/7 CCTV and 24/7 support contact</t>
  </si>
  <si>
    <t xml:space="preserve">East Field Guest House </t>
  </si>
  <si>
    <t>341 Eastfield Road</t>
  </si>
  <si>
    <t xml:space="preserve">Peterborough </t>
  </si>
  <si>
    <t>PE1 4RA</t>
  </si>
  <si>
    <t>6 of 14 ensuite / separate</t>
  </si>
  <si>
    <t xml:space="preserve">Primary care is not provded on site but is accessible off site. GP has made contact over the phone and prescriptions have been sent to the local pharmacy. </t>
  </si>
  <si>
    <t xml:space="preserve">On site there is no dispensing, no supervised consumption &amp; no needle exchange. The pharmacy is located a few meters from the B&amp;B. Prescriptions have been changed to this address. </t>
  </si>
  <si>
    <t xml:space="preserve">We have tied in with the local pharmacy and local soup kitchen to provide extra food provisions. </t>
  </si>
  <si>
    <t>109A Park Road</t>
  </si>
  <si>
    <t xml:space="preserve">109A Park Road </t>
  </si>
  <si>
    <t>Primary care is not provded on site but is accessible off site. GP has made contact over the phone and prescriptions have been sent to the local pharmacy</t>
  </si>
  <si>
    <t>Ferry Project</t>
  </si>
  <si>
    <t>South Brink   </t>
  </si>
  <si>
    <t xml:space="preserve">PE13 3BD </t>
  </si>
  <si>
    <r>
      <rPr>
        <b/>
        <sz val="11"/>
        <rFont val="Calibri"/>
        <family val="2"/>
        <scheme val="minor"/>
      </rPr>
      <t xml:space="preserve">Not </t>
    </r>
    <r>
      <rPr>
        <sz val="11"/>
        <rFont val="Calibri"/>
        <family val="2"/>
        <scheme val="minor"/>
      </rPr>
      <t>in a residential area - no concerns / disturbances to date</t>
    </r>
  </si>
  <si>
    <t>Yes, 24/7 security and 24/7 support contact</t>
  </si>
  <si>
    <t>Rose and Crown</t>
  </si>
  <si>
    <t>PE13 1DG</t>
  </si>
  <si>
    <t>Yes, able to self-isolate</t>
  </si>
  <si>
    <t>In a residential area - one incident to date, in the hotel</t>
  </si>
  <si>
    <t>HDC</t>
  </si>
  <si>
    <t xml:space="preserve">Coneygear Court </t>
  </si>
  <si>
    <t xml:space="preserve">Huntingdon </t>
  </si>
  <si>
    <t>PE29 1PR</t>
  </si>
  <si>
    <t>TBA</t>
  </si>
  <si>
    <t xml:space="preserve">Dolphin Hotel </t>
  </si>
  <si>
    <t xml:space="preserve">London Road </t>
  </si>
  <si>
    <t xml:space="preserve">St Ives </t>
  </si>
  <si>
    <t>PE27 5EP</t>
  </si>
  <si>
    <t>Yes</t>
  </si>
  <si>
    <t>Have isolation facilities</t>
  </si>
  <si>
    <t>Own microwaves in rooms for basic cooking needs. Residents supplied with a meal a day delivered to rooms by HDC.</t>
  </si>
  <si>
    <t>Support to access relevant support services forms part of the welfare checks and personal housing plans we have with clients. Where the client is already engaged or willing to engage this is facilitated, although not all clients are ready or willing to engage with support services that may benefit them.</t>
  </si>
  <si>
    <t>In a residential area. Some incidents reported to neighbourhood Police teams. Followed up by Police &amp; HDC</t>
  </si>
  <si>
    <t xml:space="preserve">Eastfield Guest House </t>
  </si>
  <si>
    <t>111 Park Road</t>
  </si>
  <si>
    <t>Self contained rooms with own cooking facilities</t>
  </si>
  <si>
    <t>Out of county (Northants)</t>
  </si>
  <si>
    <t>Northamptonshire</t>
  </si>
  <si>
    <t>n/a</t>
  </si>
  <si>
    <t xml:space="preserve">The Coach and Horses </t>
  </si>
  <si>
    <t xml:space="preserve">54 Ermine Street </t>
  </si>
  <si>
    <t>Huntingdon</t>
  </si>
  <si>
    <t>PE29 3EZ</t>
  </si>
  <si>
    <t>PCC</t>
  </si>
  <si>
    <t>1 Charnwood Close</t>
  </si>
  <si>
    <t xml:space="preserve">1 Charnwood Close </t>
  </si>
  <si>
    <t>PE2 9BZ</t>
  </si>
  <si>
    <t xml:space="preserve">109 Park Road </t>
  </si>
  <si>
    <t xml:space="preserve">111 Park Road </t>
  </si>
  <si>
    <t>19 Briar Way</t>
  </si>
  <si>
    <t xml:space="preserve">19 Briar Way </t>
  </si>
  <si>
    <t>PE1 5LH</t>
  </si>
  <si>
    <t>20 Charnwood Close</t>
  </si>
  <si>
    <t xml:space="preserve">20 Charnwood Close </t>
  </si>
  <si>
    <t xml:space="preserve">Ashcroft Gardens </t>
  </si>
  <si>
    <t>The Meads</t>
  </si>
  <si>
    <t xml:space="preserve">1124 Lincoln Rd </t>
  </si>
  <si>
    <t>PE4 6BP</t>
  </si>
  <si>
    <t>The Park Inn Raddison Hotel</t>
  </si>
  <si>
    <t xml:space="preserve">Wentworth Street </t>
  </si>
  <si>
    <t>PE1 1BA</t>
  </si>
  <si>
    <t>Yes. Hotel has been zoned so 'shielded' are accommodated seperately to others. An area has been reserved for anyone who becomes symptomatic.</t>
  </si>
  <si>
    <t>No on-site cooking facilities, meals are provided FOC</t>
  </si>
  <si>
    <t>Primary care is not provded on site.</t>
  </si>
  <si>
    <t>Not provided on site</t>
  </si>
  <si>
    <t>D&amp;A services available on site</t>
  </si>
  <si>
    <t>On site there is no dispensing, no supervised consumption but there IS needle exchange</t>
  </si>
  <si>
    <t>CGL</t>
  </si>
  <si>
    <t>Yes, 24/7 security</t>
  </si>
  <si>
    <t>The Queesngate Hotel</t>
  </si>
  <si>
    <t xml:space="preserve">5-7 Fletton Avenue </t>
  </si>
  <si>
    <t>PE2 7AX</t>
  </si>
  <si>
    <r>
      <rPr>
        <b/>
        <sz val="11"/>
        <rFont val="Calibri"/>
        <family val="2"/>
        <scheme val="minor"/>
      </rPr>
      <t xml:space="preserve">Not </t>
    </r>
    <r>
      <rPr>
        <sz val="11"/>
        <rFont val="Calibri"/>
        <family val="2"/>
        <scheme val="minor"/>
      </rPr>
      <t>in a residential area, no disturbances or concerns so far</t>
    </r>
  </si>
  <si>
    <t>Travelodge Peterborough</t>
  </si>
  <si>
    <t xml:space="preserve">New Road </t>
  </si>
  <si>
    <t>PE1 1FW</t>
  </si>
  <si>
    <t>Not in a residential area, no disturbances or concerns so far</t>
  </si>
  <si>
    <t>SCDC</t>
  </si>
  <si>
    <t xml:space="preserve">Travelodge Cambridge Central </t>
  </si>
  <si>
    <t>Yes, 2 ensuite rooms and 1 nightly paid house</t>
  </si>
  <si>
    <t>No on-site cooking facilities</t>
  </si>
  <si>
    <t>No D&amp;A serivces on site, but accessible off site. No issues known – one person on methadone and has full support from probation &amp; st giles.</t>
  </si>
  <si>
    <t xml:space="preserve">341 Eastfield Road </t>
  </si>
  <si>
    <t xml:space="preserve">Hotel </t>
  </si>
  <si>
    <t>On-site cooking facilities, meals not provided</t>
  </si>
  <si>
    <t>D&amp;A services available on site, and accessible off site</t>
  </si>
  <si>
    <t>New Road</t>
  </si>
  <si>
    <t xml:space="preserve">Sawston </t>
  </si>
  <si>
    <t>CB22 3BN</t>
  </si>
  <si>
    <t>Shared 4 bed bungalow</t>
  </si>
  <si>
    <t>No 24/7 security but CCTV and key fob entry, plus staff on call 24 hours and emergency phone line</t>
  </si>
  <si>
    <t>Ferrars Road</t>
  </si>
  <si>
    <t xml:space="preserve">Ferrars Road </t>
  </si>
  <si>
    <t>PE29 3DH</t>
  </si>
  <si>
    <t>Call on Wintercomfort to provide meals</t>
  </si>
  <si>
    <t>In a residential area, some concerns / disturbances but are being managed</t>
  </si>
  <si>
    <t>No D&amp;A services on site, but accessible off site</t>
  </si>
  <si>
    <t>No D&amp;A services on site, but accessible off site. Support over the phone with their key worker. Prescriptions have been sent to the local pharmacy.</t>
  </si>
  <si>
    <t>No D&amp;A serivces on site, but accessible off site. Support over the phone with their key worker. Prescriptions have been sent to the local pharmacy.</t>
  </si>
  <si>
    <t>No D&amp;A services available on site but accessible off site</t>
  </si>
  <si>
    <t>Refuse collection / site / room cleansing</t>
  </si>
  <si>
    <t>Available</t>
  </si>
  <si>
    <t>No, have own cooking facilities</t>
  </si>
  <si>
    <t>Room x DIY</t>
  </si>
  <si>
    <t>Building and room x DIY</t>
  </si>
  <si>
    <t>Green</t>
  </si>
  <si>
    <t>Amber</t>
  </si>
  <si>
    <t>Pink</t>
  </si>
  <si>
    <t xml:space="preserve">Able to self isolate? </t>
  </si>
  <si>
    <t xml:space="preserve">Mental health: </t>
  </si>
  <si>
    <t xml:space="preserve">security or contact for support: </t>
  </si>
  <si>
    <t>Yes can self-isolate and all bathrooms separate</t>
  </si>
  <si>
    <t>Guidance provided on social distancing and facilities to self-isolate if needed</t>
  </si>
  <si>
    <t>Yes guidance provided, and yes have facilities to isolate</t>
  </si>
  <si>
    <t xml:space="preserve">All 3 provided </t>
  </si>
  <si>
    <t>One of the 3 not provided or DIY</t>
  </si>
  <si>
    <t>More than 1 of the 3 not provided or DIY</t>
  </si>
  <si>
    <t>Mixed reply</t>
  </si>
  <si>
    <t>provided on site</t>
  </si>
  <si>
    <t xml:space="preserve">on request on site </t>
  </si>
  <si>
    <t>only available off site</t>
  </si>
  <si>
    <t>on request on site or other contact provided to primary care</t>
  </si>
  <si>
    <t>on request on site or other contact provided to D&amp;A services</t>
  </si>
  <si>
    <t>None of the 3 provided on site</t>
  </si>
  <si>
    <t>If provide one of the 3 services on site i.e. dispensing, supervised consumption, needle exchange. Or "other"</t>
  </si>
  <si>
    <t>no concerns</t>
  </si>
  <si>
    <t xml:space="preserve">concerns dealt with </t>
  </si>
  <si>
    <t>concerns undealt with</t>
  </si>
  <si>
    <t>24/7 security</t>
  </si>
  <si>
    <t>24/7 contact</t>
  </si>
  <si>
    <t>neither security nor contact provided 24/7</t>
  </si>
  <si>
    <t>Yes can self-isolate but no bathrooms are separate</t>
  </si>
  <si>
    <t>Yes can self-isolate but some bathrooms separate</t>
  </si>
  <si>
    <t>all bathrooms shared</t>
  </si>
  <si>
    <t>some bathrooms shared</t>
  </si>
  <si>
    <t>Rooms x DIY</t>
  </si>
  <si>
    <t>Refuse collection, building cleaning, room cleaning</t>
  </si>
  <si>
    <t xml:space="preserve">Meals provided FOC? </t>
  </si>
  <si>
    <t>Count of orange</t>
  </si>
  <si>
    <t>Count of green</t>
  </si>
  <si>
    <t>Countof pink</t>
  </si>
  <si>
    <t>Gold</t>
  </si>
  <si>
    <t>Count of Gold</t>
  </si>
  <si>
    <t>Silver</t>
  </si>
  <si>
    <t>Count of Silver</t>
  </si>
  <si>
    <t>Count of Bronze</t>
  </si>
  <si>
    <t>Bronze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</si>
</sst>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Arial"/>
      <family val="2"/>
    </font>
    <font>
      <sz val="11"/>
      <name val="Calibri"/>
      <family val="2"/>
      <scheme val="minor"/>
    </font>
    <font>
      <sz val="11"/>
      <color rgb="FFFF0000"/>
      <name val="Calibri"/>
      <family val="2"/>
      <scheme val="minor"/>
    </font>
    <font>
      <b/>
      <sz val="11"/>
      <name val="Calibri"/>
      <family val="2"/>
      <scheme val="minor"/>
    </font>
    <font>
      <u/>
      <sz val="11"/>
      <color theme="10"/>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C9C9FF"/>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1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medium">
        <color indexed="64"/>
      </right>
      <top/>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 fillId="0" borderId="0"/>
    <xf numFmtId="0" fontId="5" fillId="0" borderId="0" applyNumberFormat="0" applyFill="0" applyBorder="0" applyAlignment="0" applyProtection="0"/>
  </cellStyleXfs>
  <cellXfs count="148">
    <xf numFmtId="0" fontId="0" fillId="0" borderId="0" xfId="0"/>
    <xf numFmtId="0" fontId="2" fillId="2" borderId="1" xfId="1" applyNumberFormat="1" applyFont="1" applyFill="1" applyBorder="1" applyAlignment="1">
      <alignment horizontal="left" vertical="top" wrapText="1"/>
    </xf>
    <xf numFmtId="0" fontId="2" fillId="2" borderId="1" xfId="1" applyNumberFormat="1" applyFont="1" applyFill="1" applyBorder="1" applyAlignment="1">
      <alignment vertical="top" wrapText="1"/>
    </xf>
    <xf numFmtId="14" fontId="2" fillId="2" borderId="1" xfId="1" applyNumberFormat="1" applyFont="1" applyFill="1" applyBorder="1" applyAlignment="1">
      <alignment horizontal="left" vertical="top" wrapText="1"/>
    </xf>
    <xf numFmtId="14" fontId="2" fillId="2" borderId="1" xfId="1" applyNumberFormat="1" applyFont="1" applyFill="1" applyBorder="1" applyAlignment="1">
      <alignment horizontal="center" vertical="center" wrapText="1"/>
    </xf>
    <xf numFmtId="14" fontId="2" fillId="2" borderId="2" xfId="1" applyNumberFormat="1" applyFont="1" applyFill="1" applyBorder="1" applyAlignment="1">
      <alignment horizontal="left" vertical="top" wrapText="1"/>
    </xf>
    <xf numFmtId="14" fontId="2" fillId="0" borderId="0" xfId="1" applyNumberFormat="1" applyFont="1" applyFill="1" applyBorder="1" applyAlignment="1">
      <alignment horizontal="center" vertical="center" wrapText="1"/>
    </xf>
    <xf numFmtId="0" fontId="2" fillId="0" borderId="0" xfId="0" applyFont="1" applyFill="1" applyBorder="1" applyAlignment="1">
      <alignment vertical="top"/>
    </xf>
    <xf numFmtId="0" fontId="2" fillId="3" borderId="1" xfId="1" applyNumberFormat="1" applyFont="1" applyFill="1" applyBorder="1" applyAlignment="1">
      <alignment horizontal="left" vertical="top" wrapText="1"/>
    </xf>
    <xf numFmtId="0" fontId="2" fillId="3" borderId="1" xfId="1" applyNumberFormat="1" applyFont="1" applyFill="1" applyBorder="1" applyAlignment="1">
      <alignment vertical="top" wrapText="1"/>
    </xf>
    <xf numFmtId="0" fontId="2" fillId="3"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xf numFmtId="0" fontId="2" fillId="3" borderId="1" xfId="0" applyFont="1" applyFill="1" applyBorder="1" applyAlignment="1">
      <alignment horizontal="left" vertical="top" wrapText="1"/>
    </xf>
    <xf numFmtId="0" fontId="2" fillId="3" borderId="1" xfId="0" applyFont="1" applyFill="1" applyBorder="1" applyAlignment="1">
      <alignment vertical="center" wrapText="1"/>
    </xf>
    <xf numFmtId="0" fontId="2" fillId="3" borderId="1" xfId="0" applyFont="1" applyFill="1" applyBorder="1" applyAlignment="1">
      <alignment horizontal="left" vertical="top"/>
    </xf>
    <xf numFmtId="0" fontId="2" fillId="3" borderId="1" xfId="0" applyFont="1" applyFill="1" applyBorder="1" applyAlignment="1">
      <alignment horizontal="center" vertical="center"/>
    </xf>
    <xf numFmtId="0" fontId="2" fillId="4" borderId="1" xfId="0" applyNumberFormat="1" applyFont="1" applyFill="1" applyBorder="1" applyAlignment="1">
      <alignment horizontal="left" vertical="top" wrapText="1"/>
    </xf>
    <xf numFmtId="0" fontId="2" fillId="4" borderId="1" xfId="0" applyNumberFormat="1" applyFont="1" applyFill="1" applyBorder="1" applyAlignment="1">
      <alignment vertical="top" wrapText="1"/>
    </xf>
    <xf numFmtId="0" fontId="2" fillId="4" borderId="1" xfId="1" applyNumberFormat="1"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left" vertical="top" wrapText="1"/>
    </xf>
    <xf numFmtId="0" fontId="2" fillId="5" borderId="1" xfId="1" applyNumberFormat="1" applyFont="1" applyFill="1" applyBorder="1" applyAlignment="1">
      <alignment horizontal="left" vertical="top" wrapText="1"/>
    </xf>
    <xf numFmtId="0" fontId="2" fillId="5" borderId="1" xfId="1" applyNumberFormat="1" applyFont="1" applyFill="1" applyBorder="1" applyAlignment="1">
      <alignment vertical="top" wrapText="1"/>
    </xf>
    <xf numFmtId="0" fontId="3" fillId="5" borderId="1" xfId="1" applyNumberFormat="1"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vertical="center" wrapText="1"/>
    </xf>
    <xf numFmtId="0" fontId="2" fillId="5" borderId="1" xfId="0" applyFont="1" applyFill="1" applyBorder="1" applyAlignment="1">
      <alignment vertical="top" wrapText="1"/>
    </xf>
    <xf numFmtId="0" fontId="2" fillId="6" borderId="1" xfId="1" applyNumberFormat="1" applyFont="1" applyFill="1" applyBorder="1" applyAlignment="1">
      <alignment horizontal="left" vertical="top" wrapText="1"/>
    </xf>
    <xf numFmtId="0" fontId="2" fillId="6" borderId="1" xfId="1" applyNumberFormat="1" applyFont="1" applyFill="1" applyBorder="1" applyAlignment="1">
      <alignment vertical="top" wrapText="1"/>
    </xf>
    <xf numFmtId="0" fontId="2" fillId="6" borderId="1" xfId="0" applyFont="1" applyFill="1" applyBorder="1" applyAlignment="1">
      <alignment horizontal="left" vertical="top" wrapText="1"/>
    </xf>
    <xf numFmtId="0" fontId="2" fillId="6"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7" borderId="1" xfId="0" applyFont="1" applyFill="1" applyBorder="1" applyAlignment="1">
      <alignment vertical="top" wrapText="1"/>
    </xf>
    <xf numFmtId="0" fontId="2" fillId="7" borderId="1" xfId="1"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left" vertical="top" wrapText="1"/>
    </xf>
    <xf numFmtId="0" fontId="2" fillId="7" borderId="1" xfId="0" applyFont="1" applyFill="1" applyBorder="1" applyAlignment="1">
      <alignment horizontal="left" vertical="top"/>
    </xf>
    <xf numFmtId="0" fontId="2" fillId="7" borderId="1" xfId="0" applyFont="1" applyFill="1" applyBorder="1" applyAlignment="1">
      <alignment horizontal="center" vertical="center"/>
    </xf>
    <xf numFmtId="0" fontId="2" fillId="8" borderId="1" xfId="1" applyNumberFormat="1" applyFont="1" applyFill="1" applyBorder="1" applyAlignment="1">
      <alignment horizontal="left" vertical="top" wrapText="1"/>
    </xf>
    <xf numFmtId="0" fontId="2" fillId="8" borderId="1" xfId="1" applyNumberFormat="1" applyFont="1" applyFill="1" applyBorder="1" applyAlignment="1">
      <alignment vertical="top" wrapText="1"/>
    </xf>
    <xf numFmtId="0" fontId="3" fillId="8" borderId="1" xfId="1" applyNumberFormat="1" applyFont="1" applyFill="1" applyBorder="1" applyAlignment="1">
      <alignment horizontal="left" vertical="top"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vertical="top"/>
    </xf>
    <xf numFmtId="0" fontId="2" fillId="0" borderId="1" xfId="0" applyFont="1" applyBorder="1" applyAlignment="1">
      <alignment horizontal="center" vertical="center"/>
    </xf>
    <xf numFmtId="0" fontId="2" fillId="0" borderId="2" xfId="0" applyFont="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0" applyFont="1" applyFill="1" applyBorder="1" applyAlignment="1">
      <alignment horizontal="left" vertical="top"/>
    </xf>
    <xf numFmtId="14" fontId="2" fillId="0" borderId="1" xfId="1" applyNumberFormat="1" applyFont="1" applyFill="1" applyBorder="1" applyAlignment="1">
      <alignment horizontal="left" vertical="top"/>
    </xf>
    <xf numFmtId="14" fontId="2" fillId="0" borderId="1" xfId="1" applyNumberFormat="1" applyFont="1" applyFill="1" applyBorder="1" applyAlignment="1">
      <alignment horizontal="center" vertical="center"/>
    </xf>
    <xf numFmtId="14" fontId="2" fillId="0" borderId="2" xfId="1" applyNumberFormat="1" applyFont="1" applyFill="1" applyBorder="1" applyAlignment="1">
      <alignment horizontal="left" vertical="top"/>
    </xf>
    <xf numFmtId="14" fontId="2" fillId="0" borderId="0" xfId="1" applyNumberFormat="1" applyFont="1" applyFill="1" applyBorder="1" applyAlignment="1">
      <alignment horizontal="center" vertical="center"/>
    </xf>
    <xf numFmtId="0" fontId="2" fillId="0" borderId="1" xfId="0" applyFont="1" applyBorder="1" applyAlignment="1">
      <alignment wrapText="1"/>
    </xf>
    <xf numFmtId="0" fontId="2" fillId="8" borderId="1" xfId="1" applyNumberFormat="1" applyFont="1" applyFill="1" applyBorder="1" applyAlignment="1">
      <alignment horizontal="center" vertical="center" wrapText="1"/>
    </xf>
    <xf numFmtId="0" fontId="2" fillId="0" borderId="1" xfId="0" applyFont="1" applyFill="1" applyBorder="1"/>
    <xf numFmtId="0" fontId="2" fillId="9" borderId="1" xfId="1" applyNumberFormat="1" applyFont="1" applyFill="1" applyBorder="1" applyAlignment="1">
      <alignment horizontal="left" vertical="top" wrapText="1"/>
    </xf>
    <xf numFmtId="0"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2" fillId="10" borderId="1" xfId="1" applyNumberFormat="1" applyFont="1" applyFill="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14" fontId="2" fillId="0" borderId="1" xfId="1" applyNumberFormat="1" applyFont="1" applyFill="1" applyBorder="1" applyAlignment="1">
      <alignment horizontal="left" vertical="top" wrapText="1"/>
    </xf>
    <xf numFmtId="14" fontId="2" fillId="0" borderId="2" xfId="1" applyNumberFormat="1" applyFont="1" applyFill="1" applyBorder="1" applyAlignment="1">
      <alignment horizontal="left" vertical="top" wrapText="1"/>
    </xf>
    <xf numFmtId="0" fontId="2" fillId="0" borderId="2" xfId="0" applyFont="1" applyBorder="1" applyAlignment="1">
      <alignment horizontal="left" vertical="top" wrapText="1"/>
    </xf>
    <xf numFmtId="0" fontId="2" fillId="0" borderId="1" xfId="1"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9" borderId="2"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1" xfId="0" applyFont="1" applyFill="1" applyBorder="1" applyAlignment="1">
      <alignment horizontal="left" vertical="top" wrapText="1"/>
    </xf>
    <xf numFmtId="0" fontId="2" fillId="10" borderId="1" xfId="0" applyNumberFormat="1" applyFont="1" applyFill="1" applyBorder="1" applyAlignment="1">
      <alignment horizontal="left" vertical="top" wrapText="1"/>
    </xf>
    <xf numFmtId="0" fontId="2" fillId="11" borderId="1" xfId="0" applyNumberFormat="1" applyFont="1" applyFill="1" applyBorder="1" applyAlignment="1">
      <alignment horizontal="left" vertical="top" wrapText="1"/>
    </xf>
    <xf numFmtId="0" fontId="2" fillId="11" borderId="1" xfId="1" applyNumberFormat="1" applyFont="1" applyFill="1" applyBorder="1" applyAlignment="1">
      <alignment horizontal="left" vertical="top" wrapText="1"/>
    </xf>
    <xf numFmtId="0" fontId="2" fillId="11" borderId="1" xfId="0" applyFont="1" applyFill="1" applyBorder="1" applyAlignment="1">
      <alignment horizontal="left" vertical="top" wrapText="1"/>
    </xf>
    <xf numFmtId="0" fontId="2" fillId="11" borderId="2" xfId="0" applyFont="1" applyFill="1" applyBorder="1" applyAlignment="1">
      <alignment horizontal="left" vertical="top" wrapText="1"/>
    </xf>
    <xf numFmtId="0" fontId="2" fillId="0" borderId="0" xfId="1" applyNumberFormat="1" applyFont="1" applyFill="1" applyBorder="1" applyAlignment="1">
      <alignment horizontal="left" vertical="top" wrapText="1"/>
    </xf>
    <xf numFmtId="14" fontId="2" fillId="0" borderId="0" xfId="1" applyNumberFormat="1" applyFont="1" applyFill="1" applyBorder="1" applyAlignment="1">
      <alignment horizontal="left" vertical="top" wrapText="1"/>
    </xf>
    <xf numFmtId="0" fontId="2" fillId="9" borderId="1" xfId="1" applyNumberFormat="1" applyFont="1" applyFill="1" applyBorder="1" applyAlignment="1">
      <alignment vertical="top" wrapText="1"/>
    </xf>
    <xf numFmtId="14" fontId="2" fillId="9" borderId="1" xfId="1" applyNumberFormat="1" applyFont="1" applyFill="1" applyBorder="1" applyAlignment="1">
      <alignment horizontal="left" vertical="top" wrapText="1"/>
    </xf>
    <xf numFmtId="14" fontId="2" fillId="9" borderId="2" xfId="1" applyNumberFormat="1" applyFont="1" applyFill="1" applyBorder="1" applyAlignment="1">
      <alignment horizontal="left" vertical="top" wrapText="1"/>
    </xf>
    <xf numFmtId="14" fontId="2" fillId="3" borderId="1" xfId="1" applyNumberFormat="1" applyFont="1" applyFill="1" applyBorder="1" applyAlignment="1">
      <alignment horizontal="left" vertical="top" wrapText="1"/>
    </xf>
    <xf numFmtId="14" fontId="2" fillId="3" borderId="2" xfId="1" applyNumberFormat="1" applyFont="1" applyFill="1" applyBorder="1" applyAlignment="1">
      <alignment horizontal="left" vertical="top" wrapText="1"/>
    </xf>
    <xf numFmtId="0" fontId="2" fillId="10" borderId="1" xfId="1" applyNumberFormat="1" applyFont="1" applyFill="1" applyBorder="1" applyAlignment="1">
      <alignment vertical="top" wrapText="1"/>
    </xf>
    <xf numFmtId="14" fontId="2" fillId="10" borderId="1" xfId="1" applyNumberFormat="1" applyFont="1" applyFill="1" applyBorder="1" applyAlignment="1">
      <alignment horizontal="left" vertical="top" wrapText="1"/>
    </xf>
    <xf numFmtId="14" fontId="2" fillId="10" borderId="2" xfId="1" applyNumberFormat="1" applyFont="1" applyFill="1" applyBorder="1" applyAlignment="1">
      <alignment horizontal="left" vertical="top" wrapText="1"/>
    </xf>
    <xf numFmtId="0" fontId="2" fillId="0" borderId="1" xfId="1" applyNumberFormat="1" applyFont="1" applyFill="1" applyBorder="1" applyAlignment="1">
      <alignment vertical="top" wrapText="1"/>
    </xf>
    <xf numFmtId="0" fontId="2" fillId="0" borderId="1" xfId="0" applyFont="1" applyFill="1" applyBorder="1" applyAlignment="1">
      <alignment vertical="center" wrapText="1"/>
    </xf>
    <xf numFmtId="0"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0" fontId="2" fillId="2" borderId="4" xfId="1" applyNumberFormat="1" applyFont="1" applyFill="1" applyBorder="1" applyAlignment="1">
      <alignment horizontal="left" vertical="top" wrapText="1"/>
    </xf>
    <xf numFmtId="0" fontId="2" fillId="2" borderId="5" xfId="1" applyNumberFormat="1" applyFont="1" applyFill="1" applyBorder="1" applyAlignment="1">
      <alignment horizontal="left" vertical="top" wrapText="1"/>
    </xf>
    <xf numFmtId="0" fontId="2" fillId="2" borderId="5" xfId="1" applyNumberFormat="1" applyFont="1" applyFill="1" applyBorder="1" applyAlignment="1">
      <alignment vertical="top" wrapText="1"/>
    </xf>
    <xf numFmtId="14" fontId="2" fillId="2" borderId="5" xfId="1" applyNumberFormat="1" applyFont="1" applyFill="1" applyBorder="1" applyAlignment="1">
      <alignment horizontal="left" vertical="top" wrapText="1"/>
    </xf>
    <xf numFmtId="14" fontId="2" fillId="2" borderId="6" xfId="1" applyNumberFormat="1" applyFont="1" applyFill="1" applyBorder="1" applyAlignment="1">
      <alignment horizontal="left" vertical="top" wrapText="1"/>
    </xf>
    <xf numFmtId="14" fontId="2" fillId="9" borderId="6" xfId="1" applyNumberFormat="1" applyFont="1" applyFill="1" applyBorder="1" applyAlignment="1">
      <alignment horizontal="left" vertical="top" wrapText="1"/>
    </xf>
    <xf numFmtId="14" fontId="2" fillId="10" borderId="6" xfId="1" applyNumberFormat="1" applyFont="1" applyFill="1" applyBorder="1" applyAlignment="1">
      <alignment horizontal="left" vertical="top" wrapText="1"/>
    </xf>
    <xf numFmtId="14" fontId="2" fillId="3" borderId="7" xfId="1" applyNumberFormat="1" applyFont="1" applyFill="1" applyBorder="1" applyAlignment="1">
      <alignment horizontal="left" vertical="top" wrapText="1"/>
    </xf>
    <xf numFmtId="0" fontId="2" fillId="9" borderId="8" xfId="1" applyNumberFormat="1" applyFont="1" applyFill="1" applyBorder="1" applyAlignment="1">
      <alignment horizontal="left" vertical="top" wrapText="1"/>
    </xf>
    <xf numFmtId="0" fontId="2" fillId="0" borderId="9" xfId="1" applyNumberFormat="1" applyFont="1" applyFill="1" applyBorder="1" applyAlignment="1">
      <alignment horizontal="left" vertical="top" wrapText="1"/>
    </xf>
    <xf numFmtId="0" fontId="2" fillId="10" borderId="8"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2" fillId="3" borderId="11" xfId="1" applyNumberFormat="1" applyFont="1" applyFill="1" applyBorder="1" applyAlignment="1">
      <alignment horizontal="left" vertical="top" wrapText="1"/>
    </xf>
    <xf numFmtId="0" fontId="2" fillId="3" borderId="11" xfId="1" applyNumberFormat="1" applyFont="1" applyFill="1" applyBorder="1" applyAlignment="1">
      <alignment vertical="top" wrapText="1"/>
    </xf>
    <xf numFmtId="14" fontId="2" fillId="3" borderId="11" xfId="1" applyNumberFormat="1" applyFont="1" applyFill="1" applyBorder="1" applyAlignment="1">
      <alignment horizontal="left" vertical="top" wrapText="1"/>
    </xf>
    <xf numFmtId="14" fontId="2" fillId="3" borderId="12" xfId="1" applyNumberFormat="1" applyFont="1" applyFill="1" applyBorder="1" applyAlignment="1">
      <alignment horizontal="left" vertical="top" wrapText="1"/>
    </xf>
    <xf numFmtId="0" fontId="2" fillId="0" borderId="13" xfId="1" applyNumberFormat="1" applyFont="1" applyFill="1" applyBorder="1" applyAlignment="1">
      <alignment horizontal="left" vertical="top" wrapText="1"/>
    </xf>
    <xf numFmtId="0" fontId="2" fillId="0" borderId="14" xfId="1" applyNumberFormat="1"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1" applyNumberFormat="1" applyFont="1" applyFill="1" applyBorder="1" applyAlignment="1">
      <alignment horizontal="left" vertical="top" wrapText="1"/>
    </xf>
    <xf numFmtId="0" fontId="2" fillId="0" borderId="5" xfId="1" applyNumberFormat="1" applyFont="1" applyFill="1" applyBorder="1" applyAlignment="1">
      <alignment horizontal="left" vertical="top" wrapText="1"/>
    </xf>
    <xf numFmtId="0" fontId="2" fillId="0" borderId="5" xfId="1" applyNumberFormat="1" applyFont="1" applyFill="1" applyBorder="1" applyAlignment="1">
      <alignment vertical="top" wrapText="1"/>
    </xf>
    <xf numFmtId="0" fontId="2" fillId="9" borderId="5" xfId="1" applyNumberFormat="1" applyFont="1" applyFill="1" applyBorder="1" applyAlignment="1">
      <alignment horizontal="left" vertical="top" wrapText="1"/>
    </xf>
    <xf numFmtId="0" fontId="2" fillId="10" borderId="5" xfId="1" applyNumberFormat="1" applyFont="1" applyFill="1" applyBorder="1" applyAlignment="1">
      <alignment horizontal="left" vertical="top"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8" xfId="1" applyNumberFormat="1" applyFont="1" applyFill="1" applyBorder="1" applyAlignment="1">
      <alignment horizontal="left" vertical="top" wrapText="1"/>
    </xf>
    <xf numFmtId="0" fontId="2" fillId="0" borderId="9" xfId="0" applyFont="1" applyFill="1" applyBorder="1" applyAlignment="1">
      <alignment horizontal="center" vertical="center" wrapText="1"/>
    </xf>
    <xf numFmtId="0" fontId="2" fillId="0" borderId="8" xfId="0" applyNumberFormat="1"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0" xfId="1" applyNumberFormat="1" applyFont="1" applyFill="1" applyBorder="1" applyAlignment="1">
      <alignment horizontal="left" vertical="top" wrapText="1"/>
    </xf>
    <xf numFmtId="0" fontId="2" fillId="0" borderId="11" xfId="1" applyNumberFormat="1" applyFont="1" applyFill="1" applyBorder="1" applyAlignment="1">
      <alignment horizontal="left" vertical="top" wrapText="1"/>
    </xf>
    <xf numFmtId="0" fontId="2" fillId="0" borderId="11" xfId="1" applyNumberFormat="1" applyFont="1" applyFill="1" applyBorder="1" applyAlignment="1">
      <alignment vertical="top" wrapText="1"/>
    </xf>
    <xf numFmtId="0" fontId="2" fillId="9" borderId="11" xfId="1" applyNumberFormat="1" applyFont="1" applyFill="1" applyBorder="1" applyAlignment="1">
      <alignment horizontal="left" vertical="top" wrapText="1"/>
    </xf>
    <xf numFmtId="0" fontId="2" fillId="10" borderId="11" xfId="1" applyNumberFormat="1" applyFont="1" applyFill="1" applyBorder="1" applyAlignment="1">
      <alignment horizontal="left" vertical="top"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9" borderId="3" xfId="0" applyFont="1" applyFill="1" applyBorder="1" applyAlignment="1">
      <alignment horizontal="left" vertical="top" wrapText="1"/>
    </xf>
    <xf numFmtId="0" fontId="2" fillId="9" borderId="3" xfId="0" applyFont="1" applyFill="1" applyBorder="1" applyAlignment="1">
      <alignment wrapText="1"/>
    </xf>
    <xf numFmtId="14" fontId="2" fillId="9" borderId="0" xfId="1" applyNumberFormat="1"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10" borderId="1" xfId="0" applyFont="1" applyFill="1" applyBorder="1" applyAlignment="1">
      <alignment wrapText="1"/>
    </xf>
    <xf numFmtId="0" fontId="2" fillId="10" borderId="3" xfId="0" applyFont="1" applyFill="1" applyBorder="1" applyAlignment="1">
      <alignment horizontal="left" vertical="top" wrapText="1"/>
    </xf>
    <xf numFmtId="0" fontId="2" fillId="10" borderId="0" xfId="0" applyFont="1" applyFill="1" applyBorder="1" applyAlignment="1">
      <alignment horizontal="center" vertical="center" wrapText="1"/>
    </xf>
    <xf numFmtId="0" fontId="2" fillId="3" borderId="1" xfId="0" applyFont="1" applyFill="1" applyBorder="1" applyAlignment="1">
      <alignment wrapText="1"/>
    </xf>
    <xf numFmtId="0" fontId="2" fillId="3" borderId="3" xfId="0" applyFont="1" applyFill="1" applyBorder="1" applyAlignment="1">
      <alignment horizontal="left" vertical="top" wrapText="1"/>
    </xf>
    <xf numFmtId="0" fontId="2" fillId="3" borderId="0" xfId="0" applyFont="1" applyFill="1" applyBorder="1" applyAlignment="1">
      <alignment horizontal="center" vertical="center" wrapText="1"/>
    </xf>
  </cellXfs>
  <cellStyles count="3">
    <cellStyle name="Hyperlink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7"/>
  <sheetViews>
    <sheetView zoomScaleNormal="100" workbookViewId="0">
      <pane xSplit="2" ySplit="1" topLeftCell="T21" activePane="bottomRight" state="frozen"/>
      <selection pane="topRight" activeCell="C1" sqref="C1"/>
      <selection pane="bottomLeft" activeCell="A2" sqref="A2"/>
      <selection pane="bottomRight" activeCell="T26" sqref="T26"/>
    </sheetView>
  </sheetViews>
  <sheetFormatPr defaultColWidth="83.5703125" defaultRowHeight="15" x14ac:dyDescent="0.25"/>
  <cols>
    <col min="1" max="1" width="10.5703125" style="51" bestFit="1" customWidth="1"/>
    <col min="2" max="2" width="28.28515625" style="51" bestFit="1" customWidth="1"/>
    <col min="3" max="3" width="19.140625" style="52" bestFit="1" customWidth="1"/>
    <col min="4" max="4" width="17.7109375" style="52" bestFit="1" customWidth="1"/>
    <col min="5" max="5" width="9.5703125" style="52" bestFit="1" customWidth="1"/>
    <col min="6" max="6" width="22" style="52" bestFit="1" customWidth="1"/>
    <col min="7" max="7" width="18.85546875" style="51" bestFit="1" customWidth="1"/>
    <col min="8" max="8" width="23.7109375" style="51" bestFit="1" customWidth="1"/>
    <col min="9" max="9" width="72" style="51" bestFit="1" customWidth="1"/>
    <col min="10" max="10" width="81.85546875" style="51" bestFit="1" customWidth="1"/>
    <col min="11" max="11" width="16.42578125" style="51" bestFit="1" customWidth="1"/>
    <col min="12" max="12" width="12.28515625" style="51" bestFit="1" customWidth="1"/>
    <col min="13" max="13" width="14.140625" style="51" bestFit="1" customWidth="1"/>
    <col min="14" max="14" width="81.28515625" style="51" bestFit="1" customWidth="1"/>
    <col min="15" max="15" width="82.42578125" style="51" bestFit="1" customWidth="1"/>
    <col min="16" max="16" width="47.140625" style="51" bestFit="1" customWidth="1"/>
    <col min="17" max="17" width="79.140625" style="53" bestFit="1" customWidth="1"/>
    <col min="18" max="18" width="81.85546875" style="54" bestFit="1" customWidth="1"/>
    <col min="19" max="19" width="82.140625" style="54" bestFit="1" customWidth="1"/>
    <col min="20" max="20" width="81.140625" style="54" bestFit="1" customWidth="1"/>
    <col min="21" max="21" width="79" style="55" bestFit="1" customWidth="1"/>
    <col min="22" max="48" width="83.5703125" style="14"/>
    <col min="49" max="16384" width="83.5703125" style="15"/>
  </cols>
  <sheetData>
    <row r="1" spans="1:48" s="7" customFormat="1" x14ac:dyDescent="0.25">
      <c r="A1" s="1" t="s">
        <v>0</v>
      </c>
      <c r="B1" s="1" t="s">
        <v>1</v>
      </c>
      <c r="C1" s="2" t="s">
        <v>2</v>
      </c>
      <c r="D1" s="2" t="s">
        <v>3</v>
      </c>
      <c r="E1" s="2" t="s">
        <v>4</v>
      </c>
      <c r="F1" s="2" t="s">
        <v>5</v>
      </c>
      <c r="G1" s="1" t="s">
        <v>6</v>
      </c>
      <c r="H1" s="1" t="s">
        <v>7</v>
      </c>
      <c r="I1" s="1" t="s">
        <v>8</v>
      </c>
      <c r="J1" s="1" t="s">
        <v>9</v>
      </c>
      <c r="K1" s="1" t="s">
        <v>10</v>
      </c>
      <c r="L1" s="1" t="s">
        <v>11</v>
      </c>
      <c r="M1" s="1" t="s">
        <v>12</v>
      </c>
      <c r="N1" s="1" t="s">
        <v>13</v>
      </c>
      <c r="O1" s="1" t="s">
        <v>14</v>
      </c>
      <c r="P1" s="3" t="s">
        <v>15</v>
      </c>
      <c r="Q1" s="3" t="s">
        <v>16</v>
      </c>
      <c r="R1" s="4" t="s">
        <v>17</v>
      </c>
      <c r="S1" s="4" t="s">
        <v>18</v>
      </c>
      <c r="T1" s="4" t="s">
        <v>19</v>
      </c>
      <c r="U1" s="5" t="s">
        <v>20</v>
      </c>
      <c r="V1" s="6"/>
      <c r="W1" s="6"/>
      <c r="X1" s="6"/>
      <c r="Y1" s="6"/>
      <c r="Z1" s="6"/>
      <c r="AA1" s="6"/>
      <c r="AB1" s="6"/>
      <c r="AC1" s="6"/>
      <c r="AD1" s="6"/>
      <c r="AE1" s="6"/>
      <c r="AF1" s="6"/>
      <c r="AG1" s="6"/>
      <c r="AH1" s="6"/>
      <c r="AI1" s="6"/>
      <c r="AJ1" s="6"/>
      <c r="AK1" s="6"/>
      <c r="AL1" s="6"/>
      <c r="AM1" s="6"/>
      <c r="AN1" s="6"/>
      <c r="AO1" s="6"/>
      <c r="AP1" s="6"/>
      <c r="AQ1" s="6"/>
      <c r="AR1" s="6"/>
      <c r="AS1" s="6"/>
      <c r="AT1" s="6"/>
      <c r="AU1" s="6"/>
      <c r="AV1" s="6"/>
    </row>
    <row r="2" spans="1:48" ht="30" x14ac:dyDescent="0.25">
      <c r="A2" s="8" t="s">
        <v>21</v>
      </c>
      <c r="B2" s="8" t="s">
        <v>22</v>
      </c>
      <c r="C2" s="9" t="s">
        <v>23</v>
      </c>
      <c r="D2" s="9" t="s">
        <v>21</v>
      </c>
      <c r="E2" s="9" t="s">
        <v>24</v>
      </c>
      <c r="F2" s="9" t="s">
        <v>25</v>
      </c>
      <c r="G2" s="8" t="s">
        <v>26</v>
      </c>
      <c r="H2" s="8" t="s">
        <v>27</v>
      </c>
      <c r="I2" s="8" t="s">
        <v>28</v>
      </c>
      <c r="J2" s="8" t="s">
        <v>29</v>
      </c>
      <c r="K2" s="8" t="s">
        <v>30</v>
      </c>
      <c r="L2" s="8" t="s">
        <v>30</v>
      </c>
      <c r="M2" s="8" t="s">
        <v>30</v>
      </c>
      <c r="N2" s="8" t="s">
        <v>31</v>
      </c>
      <c r="O2" s="8" t="s">
        <v>32</v>
      </c>
      <c r="P2" s="8" t="s">
        <v>33</v>
      </c>
      <c r="Q2" s="8" t="s">
        <v>34</v>
      </c>
      <c r="R2" s="10" t="s">
        <v>35</v>
      </c>
      <c r="S2" s="11" t="s">
        <v>36</v>
      </c>
      <c r="T2" s="11" t="s">
        <v>37</v>
      </c>
      <c r="U2" s="12" t="s">
        <v>38</v>
      </c>
      <c r="V2" s="13"/>
      <c r="W2" s="13"/>
      <c r="X2" s="13"/>
      <c r="Y2" s="13"/>
      <c r="Z2" s="13"/>
      <c r="AB2" s="13"/>
      <c r="AD2" s="13"/>
      <c r="AE2" s="13"/>
      <c r="AF2" s="13"/>
      <c r="AJ2" s="13"/>
      <c r="AK2" s="13"/>
      <c r="AL2" s="13"/>
      <c r="AM2" s="13"/>
      <c r="AN2" s="13"/>
      <c r="AO2" s="13"/>
      <c r="AP2" s="13"/>
      <c r="AQ2" s="13"/>
      <c r="AR2" s="13"/>
      <c r="AS2" s="13"/>
      <c r="AT2" s="13"/>
      <c r="AU2" s="13"/>
      <c r="AV2" s="13"/>
    </row>
    <row r="3" spans="1:48" ht="30" x14ac:dyDescent="0.25">
      <c r="A3" s="8"/>
      <c r="B3" s="8" t="s">
        <v>39</v>
      </c>
      <c r="C3" s="9" t="s">
        <v>40</v>
      </c>
      <c r="D3" s="9" t="s">
        <v>21</v>
      </c>
      <c r="E3" s="9" t="s">
        <v>41</v>
      </c>
      <c r="F3" s="9" t="s">
        <v>42</v>
      </c>
      <c r="G3" s="8" t="s">
        <v>26</v>
      </c>
      <c r="H3" s="8" t="s">
        <v>27</v>
      </c>
      <c r="I3" s="8" t="s">
        <v>28</v>
      </c>
      <c r="J3" s="8" t="s">
        <v>29</v>
      </c>
      <c r="K3" s="8" t="s">
        <v>30</v>
      </c>
      <c r="L3" s="8" t="s">
        <v>30</v>
      </c>
      <c r="M3" s="8" t="s">
        <v>30</v>
      </c>
      <c r="N3" s="8" t="s">
        <v>43</v>
      </c>
      <c r="O3" s="8" t="s">
        <v>32</v>
      </c>
      <c r="P3" s="8" t="s">
        <v>33</v>
      </c>
      <c r="Q3" s="16" t="s">
        <v>34</v>
      </c>
      <c r="R3" s="10" t="s">
        <v>35</v>
      </c>
      <c r="S3" s="11" t="s">
        <v>36</v>
      </c>
      <c r="T3" s="11" t="s">
        <v>37</v>
      </c>
      <c r="U3" s="12" t="s">
        <v>38</v>
      </c>
      <c r="V3" s="13"/>
      <c r="W3" s="13"/>
      <c r="X3" s="13"/>
      <c r="Y3" s="13"/>
      <c r="Z3" s="13"/>
      <c r="AB3" s="13"/>
      <c r="AD3" s="13"/>
      <c r="AE3" s="13"/>
      <c r="AF3" s="13"/>
      <c r="AJ3" s="13"/>
      <c r="AK3" s="13"/>
      <c r="AL3" s="13"/>
      <c r="AM3" s="13"/>
      <c r="AN3" s="13"/>
      <c r="AO3" s="13"/>
      <c r="AP3" s="13"/>
      <c r="AQ3" s="13"/>
      <c r="AR3" s="13"/>
      <c r="AS3" s="13"/>
      <c r="AT3" s="13"/>
      <c r="AU3" s="13"/>
      <c r="AV3" s="13"/>
    </row>
    <row r="4" spans="1:48" ht="30" x14ac:dyDescent="0.25">
      <c r="A4" s="8"/>
      <c r="B4" s="8" t="s">
        <v>44</v>
      </c>
      <c r="C4" s="9" t="s">
        <v>45</v>
      </c>
      <c r="D4" s="9" t="s">
        <v>21</v>
      </c>
      <c r="E4" s="9" t="s">
        <v>46</v>
      </c>
      <c r="F4" s="9" t="s">
        <v>25</v>
      </c>
      <c r="G4" s="8" t="s">
        <v>26</v>
      </c>
      <c r="H4" s="8" t="s">
        <v>27</v>
      </c>
      <c r="I4" s="8" t="s">
        <v>28</v>
      </c>
      <c r="J4" s="8" t="s">
        <v>29</v>
      </c>
      <c r="K4" s="8" t="s">
        <v>30</v>
      </c>
      <c r="L4" s="8" t="s">
        <v>30</v>
      </c>
      <c r="M4" s="8" t="s">
        <v>30</v>
      </c>
      <c r="N4" s="8" t="s">
        <v>31</v>
      </c>
      <c r="O4" s="8" t="s">
        <v>32</v>
      </c>
      <c r="P4" s="8" t="s">
        <v>33</v>
      </c>
      <c r="Q4" s="16" t="s">
        <v>34</v>
      </c>
      <c r="R4" s="10" t="s">
        <v>35</v>
      </c>
      <c r="S4" s="11" t="s">
        <v>36</v>
      </c>
      <c r="T4" s="11" t="s">
        <v>37</v>
      </c>
      <c r="U4" s="12" t="s">
        <v>47</v>
      </c>
      <c r="V4" s="13"/>
      <c r="W4" s="13"/>
      <c r="X4" s="13"/>
      <c r="Y4" s="13"/>
      <c r="Z4" s="13"/>
      <c r="AB4" s="13"/>
      <c r="AD4" s="13"/>
      <c r="AE4" s="13"/>
      <c r="AF4" s="13"/>
    </row>
    <row r="5" spans="1:48" x14ac:dyDescent="0.25">
      <c r="A5" s="8"/>
      <c r="B5" s="8" t="s">
        <v>58</v>
      </c>
      <c r="C5" s="9" t="s">
        <v>58</v>
      </c>
      <c r="D5" s="9" t="s">
        <v>49</v>
      </c>
      <c r="E5" s="9" t="s">
        <v>59</v>
      </c>
      <c r="F5" s="9" t="s">
        <v>42</v>
      </c>
      <c r="G5" s="8" t="s">
        <v>26</v>
      </c>
      <c r="H5" s="8" t="s">
        <v>27</v>
      </c>
      <c r="I5" s="8" t="s">
        <v>28</v>
      </c>
      <c r="J5" s="8" t="s">
        <v>29</v>
      </c>
      <c r="K5" s="8" t="s">
        <v>30</v>
      </c>
      <c r="L5" s="8" t="s">
        <v>30</v>
      </c>
      <c r="M5" s="8" t="s">
        <v>30</v>
      </c>
      <c r="N5" s="8" t="s">
        <v>51</v>
      </c>
      <c r="O5" s="8" t="s">
        <v>52</v>
      </c>
      <c r="P5" s="8" t="s">
        <v>53</v>
      </c>
      <c r="Q5" s="16" t="s">
        <v>54</v>
      </c>
      <c r="R5" s="10" t="s">
        <v>55</v>
      </c>
      <c r="S5" s="11" t="s">
        <v>56</v>
      </c>
      <c r="T5" s="11" t="s">
        <v>57</v>
      </c>
      <c r="U5" s="12" t="s">
        <v>38</v>
      </c>
      <c r="V5" s="13"/>
      <c r="W5" s="13"/>
      <c r="X5" s="13"/>
      <c r="Y5" s="13"/>
      <c r="Z5" s="13"/>
      <c r="AB5" s="13"/>
      <c r="AD5" s="13"/>
      <c r="AE5" s="13"/>
      <c r="AF5" s="13"/>
    </row>
    <row r="6" spans="1:48" x14ac:dyDescent="0.25">
      <c r="A6" s="8"/>
      <c r="B6" s="8" t="s">
        <v>48</v>
      </c>
      <c r="C6" s="9" t="s">
        <v>48</v>
      </c>
      <c r="D6" s="9" t="s">
        <v>49</v>
      </c>
      <c r="E6" s="9" t="s">
        <v>50</v>
      </c>
      <c r="F6" s="9" t="s">
        <v>42</v>
      </c>
      <c r="G6" s="8" t="s">
        <v>26</v>
      </c>
      <c r="H6" s="8" t="s">
        <v>27</v>
      </c>
      <c r="I6" s="8" t="s">
        <v>28</v>
      </c>
      <c r="J6" s="8" t="s">
        <v>29</v>
      </c>
      <c r="K6" s="8" t="s">
        <v>30</v>
      </c>
      <c r="L6" s="8" t="s">
        <v>30</v>
      </c>
      <c r="M6" s="8" t="s">
        <v>30</v>
      </c>
      <c r="N6" s="8" t="s">
        <v>51</v>
      </c>
      <c r="O6" s="8" t="s">
        <v>52</v>
      </c>
      <c r="P6" s="8" t="s">
        <v>53</v>
      </c>
      <c r="Q6" s="16" t="s">
        <v>54</v>
      </c>
      <c r="R6" s="10" t="s">
        <v>55</v>
      </c>
      <c r="S6" s="11" t="s">
        <v>56</v>
      </c>
      <c r="T6" s="11" t="s">
        <v>57</v>
      </c>
      <c r="U6" s="12" t="s">
        <v>38</v>
      </c>
      <c r="V6" s="13"/>
      <c r="W6" s="13"/>
      <c r="X6" s="13"/>
      <c r="Y6" s="13"/>
      <c r="Z6" s="13"/>
      <c r="AB6" s="13"/>
      <c r="AD6" s="13"/>
      <c r="AE6" s="13"/>
      <c r="AF6" s="13"/>
    </row>
    <row r="7" spans="1:48" x14ac:dyDescent="0.25">
      <c r="A7" s="16"/>
      <c r="B7" s="16" t="s">
        <v>67</v>
      </c>
      <c r="C7" s="17" t="s">
        <v>67</v>
      </c>
      <c r="D7" s="17" t="s">
        <v>21</v>
      </c>
      <c r="E7" s="17" t="s">
        <v>68</v>
      </c>
      <c r="F7" s="17" t="s">
        <v>66</v>
      </c>
      <c r="G7" s="8"/>
      <c r="H7" s="8"/>
      <c r="I7" s="8"/>
      <c r="J7" s="8"/>
      <c r="K7" s="8"/>
      <c r="L7" s="8"/>
      <c r="M7" s="8"/>
      <c r="N7" s="8"/>
      <c r="O7" s="8"/>
      <c r="P7" s="18"/>
      <c r="Q7" s="16"/>
      <c r="R7" s="19"/>
      <c r="S7" s="11"/>
      <c r="T7" s="11"/>
      <c r="U7" s="12"/>
      <c r="V7" s="13"/>
      <c r="W7" s="13"/>
      <c r="X7" s="13"/>
      <c r="Y7" s="13"/>
      <c r="Z7" s="13"/>
      <c r="AB7" s="13"/>
      <c r="AD7" s="13"/>
      <c r="AE7" s="13"/>
      <c r="AF7" s="13"/>
    </row>
    <row r="8" spans="1:48" ht="30" x14ac:dyDescent="0.25">
      <c r="A8" s="16"/>
      <c r="B8" s="16" t="s">
        <v>60</v>
      </c>
      <c r="C8" s="17" t="s">
        <v>61</v>
      </c>
      <c r="D8" s="17" t="s">
        <v>21</v>
      </c>
      <c r="E8" s="17" t="s">
        <v>62</v>
      </c>
      <c r="F8" s="9" t="s">
        <v>63</v>
      </c>
      <c r="G8" s="8" t="s">
        <v>26</v>
      </c>
      <c r="H8" s="8" t="s">
        <v>27</v>
      </c>
      <c r="I8" s="8" t="s">
        <v>28</v>
      </c>
      <c r="J8" s="8" t="s">
        <v>29</v>
      </c>
      <c r="K8" s="8" t="s">
        <v>30</v>
      </c>
      <c r="L8" s="8" t="s">
        <v>30</v>
      </c>
      <c r="M8" s="8" t="s">
        <v>30</v>
      </c>
      <c r="N8" s="8" t="s">
        <v>31</v>
      </c>
      <c r="O8" s="8" t="s">
        <v>32</v>
      </c>
      <c r="P8" s="8" t="s">
        <v>33</v>
      </c>
      <c r="Q8" s="16" t="s">
        <v>34</v>
      </c>
      <c r="R8" s="10" t="s">
        <v>35</v>
      </c>
      <c r="S8" s="11" t="s">
        <v>36</v>
      </c>
      <c r="T8" s="11" t="s">
        <v>37</v>
      </c>
      <c r="U8" s="12" t="s">
        <v>47</v>
      </c>
      <c r="V8" s="13"/>
      <c r="W8" s="13"/>
      <c r="X8" s="13"/>
      <c r="Y8" s="13"/>
      <c r="Z8" s="13"/>
      <c r="AB8" s="13"/>
      <c r="AD8" s="13"/>
      <c r="AE8" s="13"/>
      <c r="AF8" s="13"/>
    </row>
    <row r="9" spans="1:48" x14ac:dyDescent="0.25">
      <c r="A9" s="16"/>
      <c r="B9" s="16" t="s">
        <v>64</v>
      </c>
      <c r="C9" s="17" t="s">
        <v>64</v>
      </c>
      <c r="D9" s="17" t="s">
        <v>21</v>
      </c>
      <c r="E9" s="17" t="s">
        <v>65</v>
      </c>
      <c r="F9" s="17" t="s">
        <v>66</v>
      </c>
      <c r="G9" s="8"/>
      <c r="H9" s="8"/>
      <c r="I9" s="8"/>
      <c r="J9" s="8"/>
      <c r="K9" s="8"/>
      <c r="L9" s="8"/>
      <c r="M9" s="8"/>
      <c r="N9" s="8"/>
      <c r="O9" s="8"/>
      <c r="P9" s="18"/>
      <c r="Q9" s="16"/>
      <c r="R9" s="19"/>
      <c r="S9" s="11"/>
      <c r="T9" s="11"/>
      <c r="U9" s="12"/>
      <c r="V9" s="13"/>
      <c r="W9" s="13"/>
      <c r="X9" s="13"/>
      <c r="Y9" s="13"/>
      <c r="Z9" s="13"/>
      <c r="AB9" s="13"/>
      <c r="AD9" s="13"/>
      <c r="AE9" s="13"/>
      <c r="AF9" s="13"/>
    </row>
    <row r="10" spans="1:48" ht="30" x14ac:dyDescent="0.25">
      <c r="A10" s="20" t="s">
        <v>69</v>
      </c>
      <c r="B10" s="20" t="s">
        <v>75</v>
      </c>
      <c r="C10" s="21" t="s">
        <v>76</v>
      </c>
      <c r="D10" s="21" t="s">
        <v>77</v>
      </c>
      <c r="E10" s="21" t="s">
        <v>78</v>
      </c>
      <c r="F10" s="21" t="s">
        <v>74</v>
      </c>
      <c r="G10" s="20" t="s">
        <v>26</v>
      </c>
      <c r="H10" s="20" t="s">
        <v>79</v>
      </c>
      <c r="I10" s="20" t="s">
        <v>80</v>
      </c>
      <c r="J10" s="20" t="s">
        <v>81</v>
      </c>
      <c r="K10" s="20" t="s">
        <v>30</v>
      </c>
      <c r="L10" s="20" t="s">
        <v>30</v>
      </c>
      <c r="M10" s="20" t="s">
        <v>82</v>
      </c>
      <c r="N10" s="20" t="s">
        <v>83</v>
      </c>
      <c r="O10" s="20" t="s">
        <v>52</v>
      </c>
      <c r="P10" s="20" t="s">
        <v>53</v>
      </c>
      <c r="Q10" s="22" t="s">
        <v>84</v>
      </c>
      <c r="R10" s="23" t="s">
        <v>85</v>
      </c>
      <c r="S10" s="23" t="s">
        <v>86</v>
      </c>
      <c r="T10" s="23" t="s">
        <v>87</v>
      </c>
      <c r="U10" s="24" t="s">
        <v>38</v>
      </c>
      <c r="V10" s="13"/>
      <c r="W10" s="13"/>
      <c r="X10" s="13"/>
      <c r="Y10" s="13"/>
      <c r="Z10" s="13"/>
    </row>
    <row r="11" spans="1:48" x14ac:dyDescent="0.25">
      <c r="A11" s="20"/>
      <c r="B11" s="20" t="s">
        <v>70</v>
      </c>
      <c r="C11" s="21" t="s">
        <v>71</v>
      </c>
      <c r="D11" s="21" t="s">
        <v>72</v>
      </c>
      <c r="E11" s="21" t="s">
        <v>73</v>
      </c>
      <c r="F11" s="21" t="s">
        <v>74</v>
      </c>
      <c r="G11" s="20"/>
      <c r="H11" s="20"/>
      <c r="I11" s="20"/>
      <c r="J11" s="20"/>
      <c r="K11" s="20"/>
      <c r="L11" s="20"/>
      <c r="M11" s="20"/>
      <c r="N11" s="20"/>
      <c r="O11" s="20"/>
      <c r="P11" s="20"/>
      <c r="Q11" s="22"/>
      <c r="R11" s="23"/>
      <c r="S11" s="23"/>
      <c r="T11" s="23"/>
      <c r="U11" s="24"/>
      <c r="V11" s="13"/>
      <c r="W11" s="13"/>
      <c r="X11" s="13"/>
      <c r="Y11" s="13"/>
      <c r="Z11" s="13"/>
    </row>
    <row r="12" spans="1:48" x14ac:dyDescent="0.25">
      <c r="A12" s="20"/>
      <c r="B12" s="20" t="s">
        <v>88</v>
      </c>
      <c r="C12" s="21" t="s">
        <v>89</v>
      </c>
      <c r="D12" s="21" t="s">
        <v>90</v>
      </c>
      <c r="E12" s="21" t="s">
        <v>91</v>
      </c>
      <c r="F12" s="21" t="s">
        <v>74</v>
      </c>
      <c r="G12" s="20"/>
      <c r="H12" s="20"/>
      <c r="I12" s="20"/>
      <c r="J12" s="20"/>
      <c r="K12" s="20"/>
      <c r="L12" s="20"/>
      <c r="M12" s="20"/>
      <c r="N12" s="20"/>
      <c r="O12" s="20"/>
      <c r="P12" s="20"/>
      <c r="Q12" s="22"/>
      <c r="R12" s="23"/>
      <c r="S12" s="23"/>
      <c r="T12" s="23"/>
      <c r="U12" s="24"/>
      <c r="V12" s="13"/>
      <c r="W12" s="13"/>
      <c r="X12" s="13"/>
      <c r="Y12" s="13"/>
      <c r="Z12" s="13"/>
    </row>
    <row r="13" spans="1:48" x14ac:dyDescent="0.25">
      <c r="A13" s="25" t="s">
        <v>92</v>
      </c>
      <c r="B13" s="25" t="s">
        <v>93</v>
      </c>
      <c r="C13" s="26" t="s">
        <v>93</v>
      </c>
      <c r="D13" s="26" t="s">
        <v>94</v>
      </c>
      <c r="E13" s="26" t="s">
        <v>95</v>
      </c>
      <c r="F13" s="26" t="s">
        <v>96</v>
      </c>
      <c r="G13" s="25" t="s">
        <v>26</v>
      </c>
      <c r="H13" s="25" t="s">
        <v>27</v>
      </c>
      <c r="I13" s="25" t="s">
        <v>97</v>
      </c>
      <c r="J13" s="25" t="s">
        <v>98</v>
      </c>
      <c r="K13" s="25" t="s">
        <v>30</v>
      </c>
      <c r="L13" s="25" t="s">
        <v>82</v>
      </c>
      <c r="M13" s="25" t="s">
        <v>82</v>
      </c>
      <c r="N13" s="25" t="s">
        <v>99</v>
      </c>
      <c r="O13" s="25" t="s">
        <v>52</v>
      </c>
      <c r="P13" s="25" t="s">
        <v>53</v>
      </c>
      <c r="Q13" s="27" t="s">
        <v>84</v>
      </c>
      <c r="R13" s="28" t="s">
        <v>55</v>
      </c>
      <c r="S13" s="28" t="s">
        <v>100</v>
      </c>
      <c r="T13" s="28" t="s">
        <v>101</v>
      </c>
      <c r="U13" s="29" t="s">
        <v>38</v>
      </c>
      <c r="V13" s="13"/>
      <c r="W13" s="13"/>
      <c r="X13" s="13"/>
      <c r="Y13" s="13"/>
      <c r="Z13" s="13"/>
      <c r="AA13" s="13"/>
      <c r="AC13" s="13"/>
      <c r="AE13" s="13"/>
      <c r="AF13" s="13"/>
      <c r="AG13" s="13"/>
      <c r="AH13" s="13"/>
      <c r="AI13" s="13"/>
      <c r="AJ13" s="13"/>
      <c r="AK13" s="13"/>
      <c r="AL13" s="13"/>
      <c r="AM13" s="13"/>
      <c r="AN13" s="13"/>
      <c r="AO13" s="13"/>
      <c r="AP13" s="13"/>
      <c r="AQ13" s="13"/>
      <c r="AR13" s="13"/>
      <c r="AS13" s="13"/>
      <c r="AT13" s="13"/>
      <c r="AU13" s="13"/>
      <c r="AV13" s="13"/>
    </row>
    <row r="14" spans="1:48" x14ac:dyDescent="0.25">
      <c r="A14" s="25"/>
      <c r="B14" s="25" t="s">
        <v>102</v>
      </c>
      <c r="C14" s="26" t="s">
        <v>102</v>
      </c>
      <c r="D14" s="26" t="s">
        <v>103</v>
      </c>
      <c r="E14" s="26" t="s">
        <v>104</v>
      </c>
      <c r="F14" s="26" t="s">
        <v>96</v>
      </c>
      <c r="G14" s="25" t="s">
        <v>26</v>
      </c>
      <c r="H14" s="25" t="s">
        <v>27</v>
      </c>
      <c r="I14" s="25" t="s">
        <v>97</v>
      </c>
      <c r="J14" s="25" t="s">
        <v>98</v>
      </c>
      <c r="K14" s="25" t="s">
        <v>30</v>
      </c>
      <c r="L14" s="25" t="s">
        <v>82</v>
      </c>
      <c r="M14" s="25" t="s">
        <v>82</v>
      </c>
      <c r="N14" s="25" t="s">
        <v>99</v>
      </c>
      <c r="O14" s="25" t="s">
        <v>52</v>
      </c>
      <c r="P14" s="25" t="s">
        <v>53</v>
      </c>
      <c r="Q14" s="25" t="s">
        <v>84</v>
      </c>
      <c r="R14" s="28" t="s">
        <v>55</v>
      </c>
      <c r="S14" s="28" t="s">
        <v>100</v>
      </c>
      <c r="T14" s="28" t="s">
        <v>101</v>
      </c>
      <c r="U14" s="29" t="s">
        <v>38</v>
      </c>
      <c r="V14" s="13"/>
      <c r="W14" s="13"/>
      <c r="X14" s="13"/>
      <c r="Y14" s="13"/>
      <c r="Z14" s="13"/>
      <c r="AA14" s="13"/>
      <c r="AC14" s="13"/>
      <c r="AE14" s="13"/>
      <c r="AF14" s="13"/>
      <c r="AG14" s="13"/>
      <c r="AH14" s="13"/>
      <c r="AI14" s="13"/>
      <c r="AJ14" s="13"/>
      <c r="AK14" s="13"/>
      <c r="AL14" s="13"/>
      <c r="AM14" s="13"/>
      <c r="AN14" s="13"/>
      <c r="AO14" s="13"/>
      <c r="AP14" s="13"/>
      <c r="AQ14" s="13"/>
      <c r="AR14" s="13"/>
      <c r="AS14" s="13"/>
      <c r="AT14" s="13"/>
      <c r="AU14" s="13"/>
      <c r="AV14" s="13"/>
    </row>
    <row r="15" spans="1:48" ht="30" x14ac:dyDescent="0.25">
      <c r="A15" s="25"/>
      <c r="B15" s="25" t="s">
        <v>105</v>
      </c>
      <c r="C15" s="26"/>
      <c r="D15" s="26" t="s">
        <v>94</v>
      </c>
      <c r="E15" s="26" t="s">
        <v>106</v>
      </c>
      <c r="F15" s="26" t="s">
        <v>42</v>
      </c>
      <c r="G15" s="25" t="s">
        <v>26</v>
      </c>
      <c r="H15" s="25" t="s">
        <v>27</v>
      </c>
      <c r="I15" s="25" t="s">
        <v>107</v>
      </c>
      <c r="J15" s="25" t="s">
        <v>108</v>
      </c>
      <c r="K15" s="25" t="s">
        <v>30</v>
      </c>
      <c r="L15" s="25" t="s">
        <v>30</v>
      </c>
      <c r="M15" s="25" t="s">
        <v>82</v>
      </c>
      <c r="N15" s="25" t="s">
        <v>99</v>
      </c>
      <c r="O15" s="25" t="s">
        <v>109</v>
      </c>
      <c r="P15" s="25" t="s">
        <v>53</v>
      </c>
      <c r="Q15" s="25" t="s">
        <v>110</v>
      </c>
      <c r="R15" s="28" t="s">
        <v>55</v>
      </c>
      <c r="S15" s="28" t="s">
        <v>111</v>
      </c>
      <c r="T15" s="28" t="s">
        <v>101</v>
      </c>
      <c r="U15" s="29" t="s">
        <v>112</v>
      </c>
      <c r="V15" s="13"/>
      <c r="W15" s="13"/>
      <c r="X15" s="13"/>
      <c r="Y15" s="13"/>
      <c r="Z15" s="13"/>
      <c r="AA15" s="13"/>
      <c r="AC15" s="13"/>
      <c r="AE15" s="13"/>
      <c r="AF15" s="13"/>
      <c r="AG15" s="13"/>
      <c r="AH15" s="13"/>
      <c r="AI15" s="13"/>
      <c r="AJ15" s="13"/>
      <c r="AK15" s="13"/>
      <c r="AL15" s="13"/>
      <c r="AM15" s="13"/>
      <c r="AN15" s="13"/>
      <c r="AO15" s="13"/>
      <c r="AP15" s="13"/>
      <c r="AQ15" s="13"/>
      <c r="AR15" s="13"/>
      <c r="AS15" s="13"/>
      <c r="AT15" s="13"/>
      <c r="AU15" s="13"/>
      <c r="AV15" s="13"/>
    </row>
    <row r="16" spans="1:48" ht="45" x14ac:dyDescent="0.25">
      <c r="A16" s="25"/>
      <c r="B16" s="25" t="s">
        <v>113</v>
      </c>
      <c r="C16" s="26" t="s">
        <v>114</v>
      </c>
      <c r="D16" s="26" t="s">
        <v>115</v>
      </c>
      <c r="E16" s="26" t="s">
        <v>116</v>
      </c>
      <c r="F16" s="26" t="s">
        <v>42</v>
      </c>
      <c r="G16" s="25" t="s">
        <v>26</v>
      </c>
      <c r="H16" s="25" t="s">
        <v>117</v>
      </c>
      <c r="I16" s="25" t="s">
        <v>107</v>
      </c>
      <c r="J16" s="25" t="s">
        <v>108</v>
      </c>
      <c r="K16" s="25" t="s">
        <v>30</v>
      </c>
      <c r="L16" s="25" t="s">
        <v>30</v>
      </c>
      <c r="M16" s="25" t="s">
        <v>82</v>
      </c>
      <c r="N16" s="25" t="s">
        <v>99</v>
      </c>
      <c r="O16" s="25" t="s">
        <v>118</v>
      </c>
      <c r="P16" s="25" t="s">
        <v>53</v>
      </c>
      <c r="Q16" s="25" t="s">
        <v>110</v>
      </c>
      <c r="R16" s="28" t="s">
        <v>119</v>
      </c>
      <c r="S16" s="28" t="s">
        <v>120</v>
      </c>
      <c r="T16" s="28" t="s">
        <v>101</v>
      </c>
      <c r="U16" s="29" t="s">
        <v>112</v>
      </c>
      <c r="V16" s="13"/>
      <c r="W16" s="13"/>
      <c r="X16" s="13"/>
      <c r="Y16" s="13"/>
      <c r="Z16" s="13"/>
      <c r="AA16" s="13"/>
      <c r="AC16" s="13"/>
      <c r="AE16" s="13"/>
      <c r="AF16" s="13"/>
      <c r="AG16" s="13"/>
      <c r="AH16" s="13"/>
      <c r="AI16" s="13"/>
      <c r="AJ16" s="13"/>
      <c r="AK16" s="13"/>
      <c r="AL16" s="13"/>
      <c r="AM16" s="13"/>
      <c r="AN16" s="13"/>
      <c r="AO16" s="13"/>
      <c r="AP16" s="13"/>
      <c r="AQ16" s="13"/>
      <c r="AR16" s="13"/>
      <c r="AS16" s="13"/>
      <c r="AT16" s="13"/>
      <c r="AU16" s="13"/>
      <c r="AV16" s="13"/>
    </row>
    <row r="17" spans="1:48" ht="45" x14ac:dyDescent="0.25">
      <c r="A17" s="30"/>
      <c r="B17" s="30" t="s">
        <v>121</v>
      </c>
      <c r="C17" s="31" t="s">
        <v>122</v>
      </c>
      <c r="D17" s="31" t="s">
        <v>115</v>
      </c>
      <c r="E17" s="31" t="s">
        <v>59</v>
      </c>
      <c r="F17" s="26" t="s">
        <v>42</v>
      </c>
      <c r="G17" s="25" t="s">
        <v>26</v>
      </c>
      <c r="H17" s="25" t="s">
        <v>79</v>
      </c>
      <c r="I17" s="25" t="s">
        <v>107</v>
      </c>
      <c r="J17" s="25" t="s">
        <v>108</v>
      </c>
      <c r="K17" s="25" t="s">
        <v>30</v>
      </c>
      <c r="L17" s="25" t="s">
        <v>30</v>
      </c>
      <c r="M17" s="25" t="s">
        <v>82</v>
      </c>
      <c r="N17" s="25" t="s">
        <v>99</v>
      </c>
      <c r="O17" s="25" t="s">
        <v>123</v>
      </c>
      <c r="P17" s="30" t="s">
        <v>53</v>
      </c>
      <c r="Q17" s="25" t="s">
        <v>110</v>
      </c>
      <c r="R17" s="28" t="s">
        <v>119</v>
      </c>
      <c r="S17" s="28" t="s">
        <v>120</v>
      </c>
      <c r="T17" s="28" t="s">
        <v>101</v>
      </c>
      <c r="U17" s="29" t="s">
        <v>112</v>
      </c>
      <c r="V17" s="13"/>
      <c r="W17" s="13"/>
      <c r="X17" s="13"/>
      <c r="Y17" s="13"/>
      <c r="Z17" s="13"/>
      <c r="AA17" s="13"/>
      <c r="AC17" s="13"/>
      <c r="AE17" s="13"/>
      <c r="AF17" s="13"/>
      <c r="AG17" s="13"/>
      <c r="AH17" s="13"/>
      <c r="AI17" s="13"/>
    </row>
    <row r="18" spans="1:48" ht="30" x14ac:dyDescent="0.25">
      <c r="A18" s="25"/>
      <c r="B18" s="25" t="s">
        <v>124</v>
      </c>
      <c r="C18" s="26" t="s">
        <v>125</v>
      </c>
      <c r="D18" s="26" t="s">
        <v>94</v>
      </c>
      <c r="E18" s="26" t="s">
        <v>126</v>
      </c>
      <c r="F18" s="26" t="s">
        <v>74</v>
      </c>
      <c r="G18" s="25" t="s">
        <v>26</v>
      </c>
      <c r="H18" s="25" t="s">
        <v>27</v>
      </c>
      <c r="I18" s="25" t="s">
        <v>107</v>
      </c>
      <c r="J18" s="25" t="s">
        <v>108</v>
      </c>
      <c r="K18" s="25" t="s">
        <v>30</v>
      </c>
      <c r="L18" s="25" t="s">
        <v>30</v>
      </c>
      <c r="M18" s="25" t="s">
        <v>82</v>
      </c>
      <c r="N18" s="25" t="s">
        <v>99</v>
      </c>
      <c r="O18" s="25" t="s">
        <v>109</v>
      </c>
      <c r="P18" s="25" t="s">
        <v>53</v>
      </c>
      <c r="Q18" s="25" t="s">
        <v>110</v>
      </c>
      <c r="R18" s="28" t="s">
        <v>55</v>
      </c>
      <c r="S18" s="28" t="s">
        <v>111</v>
      </c>
      <c r="T18" s="28" t="s">
        <v>127</v>
      </c>
      <c r="U18" s="29" t="s">
        <v>128</v>
      </c>
      <c r="V18" s="13"/>
      <c r="W18" s="13"/>
      <c r="X18" s="13"/>
      <c r="Y18" s="13"/>
      <c r="Z18" s="13"/>
      <c r="AA18" s="13"/>
      <c r="AC18" s="13"/>
      <c r="AE18" s="13"/>
      <c r="AF18" s="13"/>
      <c r="AG18" s="13"/>
      <c r="AH18" s="13"/>
      <c r="AI18" s="13"/>
      <c r="AJ18" s="13"/>
      <c r="AK18" s="13"/>
      <c r="AL18" s="13"/>
      <c r="AM18" s="13"/>
      <c r="AN18" s="13"/>
      <c r="AO18" s="13"/>
      <c r="AP18" s="13"/>
      <c r="AQ18" s="13"/>
      <c r="AR18" s="13"/>
      <c r="AS18" s="13"/>
      <c r="AT18" s="13"/>
      <c r="AU18" s="13"/>
      <c r="AV18" s="13"/>
    </row>
    <row r="19" spans="1:48" ht="30" x14ac:dyDescent="0.25">
      <c r="A19" s="30"/>
      <c r="B19" s="30" t="s">
        <v>129</v>
      </c>
      <c r="C19" s="32"/>
      <c r="D19" s="32" t="s">
        <v>94</v>
      </c>
      <c r="E19" s="32" t="s">
        <v>130</v>
      </c>
      <c r="F19" s="26" t="s">
        <v>25</v>
      </c>
      <c r="G19" s="25" t="s">
        <v>26</v>
      </c>
      <c r="H19" s="25" t="s">
        <v>27</v>
      </c>
      <c r="I19" s="25" t="s">
        <v>107</v>
      </c>
      <c r="J19" s="25" t="s">
        <v>131</v>
      </c>
      <c r="K19" s="25" t="s">
        <v>30</v>
      </c>
      <c r="L19" s="25" t="s">
        <v>30</v>
      </c>
      <c r="M19" s="25" t="s">
        <v>82</v>
      </c>
      <c r="N19" s="25" t="s">
        <v>99</v>
      </c>
      <c r="O19" s="25" t="s">
        <v>109</v>
      </c>
      <c r="P19" s="30" t="s">
        <v>53</v>
      </c>
      <c r="Q19" s="25" t="s">
        <v>110</v>
      </c>
      <c r="R19" s="28" t="s">
        <v>55</v>
      </c>
      <c r="S19" s="28" t="s">
        <v>111</v>
      </c>
      <c r="T19" s="28" t="s">
        <v>132</v>
      </c>
      <c r="U19" s="29" t="s">
        <v>128</v>
      </c>
      <c r="V19" s="13"/>
      <c r="W19" s="13"/>
      <c r="X19" s="13"/>
      <c r="Y19" s="13"/>
      <c r="Z19" s="13"/>
      <c r="AA19" s="13"/>
      <c r="AC19" s="13"/>
      <c r="AE19" s="13"/>
      <c r="AF19" s="13"/>
      <c r="AG19" s="13"/>
      <c r="AH19" s="13"/>
      <c r="AI19" s="13"/>
      <c r="AJ19" s="13"/>
      <c r="AK19" s="13"/>
      <c r="AL19" s="13"/>
      <c r="AM19" s="13"/>
      <c r="AN19" s="13"/>
      <c r="AO19" s="13"/>
      <c r="AP19" s="13"/>
      <c r="AQ19" s="13"/>
      <c r="AR19" s="13"/>
      <c r="AS19" s="13"/>
      <c r="AT19" s="13"/>
      <c r="AU19" s="13"/>
      <c r="AV19" s="13"/>
    </row>
    <row r="20" spans="1:48" ht="60" x14ac:dyDescent="0.25">
      <c r="A20" s="33" t="s">
        <v>133</v>
      </c>
      <c r="B20" s="33" t="s">
        <v>138</v>
      </c>
      <c r="C20" s="34" t="s">
        <v>139</v>
      </c>
      <c r="D20" s="34" t="s">
        <v>140</v>
      </c>
      <c r="E20" s="34" t="s">
        <v>141</v>
      </c>
      <c r="F20" s="34" t="s">
        <v>25</v>
      </c>
      <c r="G20" s="33" t="s">
        <v>26</v>
      </c>
      <c r="H20" s="33" t="s">
        <v>27</v>
      </c>
      <c r="I20" s="33" t="s">
        <v>142</v>
      </c>
      <c r="J20" s="33" t="s">
        <v>143</v>
      </c>
      <c r="K20" s="33" t="s">
        <v>30</v>
      </c>
      <c r="L20" s="33" t="s">
        <v>30</v>
      </c>
      <c r="M20" s="33" t="s">
        <v>30</v>
      </c>
      <c r="N20" s="33" t="s">
        <v>144</v>
      </c>
      <c r="O20" s="33" t="s">
        <v>52</v>
      </c>
      <c r="P20" s="33" t="s">
        <v>53</v>
      </c>
      <c r="Q20" s="35" t="s">
        <v>84</v>
      </c>
      <c r="R20" s="36" t="s">
        <v>55</v>
      </c>
      <c r="S20" s="37" t="s">
        <v>145</v>
      </c>
      <c r="T20" s="37" t="s">
        <v>146</v>
      </c>
      <c r="U20" s="38" t="s">
        <v>128</v>
      </c>
      <c r="V20" s="13"/>
      <c r="W20" s="13"/>
      <c r="X20" s="13"/>
      <c r="Y20" s="13"/>
      <c r="Z20" s="13"/>
    </row>
    <row r="21" spans="1:48" ht="60" x14ac:dyDescent="0.25">
      <c r="A21" s="33"/>
      <c r="B21" s="33" t="s">
        <v>147</v>
      </c>
      <c r="C21" s="34" t="s">
        <v>148</v>
      </c>
      <c r="D21" s="34" t="s">
        <v>115</v>
      </c>
      <c r="E21" s="34" t="s">
        <v>59</v>
      </c>
      <c r="F21" s="34" t="s">
        <v>25</v>
      </c>
      <c r="G21" s="33" t="s">
        <v>26</v>
      </c>
      <c r="H21" s="33" t="s">
        <v>27</v>
      </c>
      <c r="I21" s="33" t="s">
        <v>142</v>
      </c>
      <c r="J21" s="33" t="s">
        <v>143</v>
      </c>
      <c r="K21" s="33" t="s">
        <v>30</v>
      </c>
      <c r="L21" s="33" t="s">
        <v>30</v>
      </c>
      <c r="M21" s="33" t="s">
        <v>30</v>
      </c>
      <c r="N21" s="33" t="s">
        <v>149</v>
      </c>
      <c r="O21" s="33" t="s">
        <v>52</v>
      </c>
      <c r="P21" s="33" t="s">
        <v>53</v>
      </c>
      <c r="Q21" s="35" t="s">
        <v>84</v>
      </c>
      <c r="R21" s="36" t="s">
        <v>55</v>
      </c>
      <c r="S21" s="37" t="s">
        <v>145</v>
      </c>
      <c r="T21" s="37" t="s">
        <v>146</v>
      </c>
      <c r="U21" s="38" t="s">
        <v>38</v>
      </c>
      <c r="V21" s="13"/>
      <c r="W21" s="13"/>
      <c r="X21" s="13"/>
      <c r="Y21" s="13"/>
      <c r="Z21" s="13"/>
    </row>
    <row r="22" spans="1:48" ht="60" x14ac:dyDescent="0.25">
      <c r="A22" s="33"/>
      <c r="B22" s="33" t="s">
        <v>153</v>
      </c>
      <c r="C22" s="34" t="s">
        <v>154</v>
      </c>
      <c r="D22" s="34" t="s">
        <v>155</v>
      </c>
      <c r="E22" s="34" t="s">
        <v>156</v>
      </c>
      <c r="F22" s="34" t="s">
        <v>25</v>
      </c>
      <c r="G22" s="33" t="s">
        <v>26</v>
      </c>
      <c r="H22" s="33" t="s">
        <v>79</v>
      </c>
      <c r="I22" s="33" t="s">
        <v>142</v>
      </c>
      <c r="J22" s="33" t="s">
        <v>143</v>
      </c>
      <c r="K22" s="33" t="s">
        <v>30</v>
      </c>
      <c r="L22" s="33" t="s">
        <v>30</v>
      </c>
      <c r="M22" s="33" t="s">
        <v>30</v>
      </c>
      <c r="N22" s="33" t="s">
        <v>144</v>
      </c>
      <c r="O22" s="33" t="s">
        <v>52</v>
      </c>
      <c r="P22" s="33" t="s">
        <v>53</v>
      </c>
      <c r="Q22" s="35" t="s">
        <v>84</v>
      </c>
      <c r="R22" s="36" t="s">
        <v>55</v>
      </c>
      <c r="S22" s="37" t="s">
        <v>145</v>
      </c>
      <c r="T22" s="37" t="s">
        <v>146</v>
      </c>
      <c r="U22" s="38" t="s">
        <v>38</v>
      </c>
      <c r="V22" s="13"/>
      <c r="W22" s="13"/>
      <c r="X22" s="13"/>
      <c r="Y22" s="13"/>
      <c r="Z22" s="13"/>
    </row>
    <row r="23" spans="1:48" x14ac:dyDescent="0.25">
      <c r="A23" s="33"/>
      <c r="B23" s="33" t="s">
        <v>134</v>
      </c>
      <c r="C23" s="34"/>
      <c r="D23" s="34" t="s">
        <v>135</v>
      </c>
      <c r="E23" s="34" t="s">
        <v>136</v>
      </c>
      <c r="F23" s="34" t="s">
        <v>137</v>
      </c>
      <c r="G23" s="33"/>
      <c r="H23" s="33"/>
      <c r="I23" s="33"/>
      <c r="J23" s="33"/>
      <c r="K23" s="33"/>
      <c r="L23" s="33"/>
      <c r="M23" s="33"/>
      <c r="N23" s="33"/>
      <c r="O23" s="33"/>
      <c r="P23" s="33"/>
      <c r="Q23" s="35"/>
      <c r="R23" s="36"/>
      <c r="S23" s="37"/>
      <c r="T23" s="37"/>
      <c r="U23" s="38"/>
      <c r="V23" s="13"/>
      <c r="W23" s="13"/>
      <c r="X23" s="13"/>
      <c r="Y23" s="13"/>
      <c r="Z23" s="13"/>
      <c r="AJ23" s="13"/>
      <c r="AK23" s="13"/>
      <c r="AL23" s="13"/>
      <c r="AM23" s="13"/>
      <c r="AN23" s="13"/>
      <c r="AO23" s="13"/>
      <c r="AP23" s="13"/>
      <c r="AQ23" s="13"/>
      <c r="AR23" s="13"/>
      <c r="AS23" s="13"/>
      <c r="AT23" s="13"/>
      <c r="AU23" s="13"/>
      <c r="AV23" s="13"/>
    </row>
    <row r="24" spans="1:48" x14ac:dyDescent="0.25">
      <c r="A24" s="33"/>
      <c r="B24" s="33" t="s">
        <v>150</v>
      </c>
      <c r="C24" s="34"/>
      <c r="D24" s="34" t="s">
        <v>151</v>
      </c>
      <c r="E24" s="34"/>
      <c r="F24" s="34" t="s">
        <v>152</v>
      </c>
      <c r="G24" s="33"/>
      <c r="H24" s="33"/>
      <c r="I24" s="33"/>
      <c r="J24" s="33"/>
      <c r="K24" s="33"/>
      <c r="L24" s="33"/>
      <c r="M24" s="33"/>
      <c r="N24" s="33"/>
      <c r="O24" s="33"/>
      <c r="P24" s="33"/>
      <c r="Q24" s="35"/>
      <c r="R24" s="36"/>
      <c r="S24" s="37"/>
      <c r="T24" s="37"/>
      <c r="U24" s="38"/>
      <c r="V24" s="13"/>
      <c r="W24" s="13"/>
      <c r="X24" s="13"/>
      <c r="Y24" s="13"/>
      <c r="Z24" s="13"/>
    </row>
    <row r="25" spans="1:48" ht="30" x14ac:dyDescent="0.25">
      <c r="A25" s="39" t="s">
        <v>157</v>
      </c>
      <c r="B25" s="39" t="s">
        <v>187</v>
      </c>
      <c r="C25" s="40" t="s">
        <v>188</v>
      </c>
      <c r="D25" s="40" t="s">
        <v>49</v>
      </c>
      <c r="E25" s="40" t="s">
        <v>189</v>
      </c>
      <c r="F25" s="40" t="s">
        <v>25</v>
      </c>
      <c r="G25" s="39" t="s">
        <v>26</v>
      </c>
      <c r="H25" s="39" t="s">
        <v>27</v>
      </c>
      <c r="I25" s="39" t="s">
        <v>142</v>
      </c>
      <c r="J25" s="39" t="s">
        <v>175</v>
      </c>
      <c r="K25" s="39" t="s">
        <v>30</v>
      </c>
      <c r="L25" s="39" t="s">
        <v>30</v>
      </c>
      <c r="M25" s="39" t="s">
        <v>30</v>
      </c>
      <c r="N25" s="39" t="s">
        <v>176</v>
      </c>
      <c r="O25" s="39" t="s">
        <v>177</v>
      </c>
      <c r="P25" s="39" t="s">
        <v>178</v>
      </c>
      <c r="Q25" s="39" t="s">
        <v>179</v>
      </c>
      <c r="R25" s="41" t="s">
        <v>180</v>
      </c>
      <c r="S25" s="42" t="s">
        <v>181</v>
      </c>
      <c r="T25" s="42" t="s">
        <v>186</v>
      </c>
      <c r="U25" s="43" t="s">
        <v>182</v>
      </c>
      <c r="W25" s="13"/>
      <c r="X25" s="13"/>
      <c r="Y25" s="13"/>
      <c r="Z25" s="13"/>
    </row>
    <row r="26" spans="1:48" ht="30" x14ac:dyDescent="0.25">
      <c r="A26" s="39"/>
      <c r="B26" s="39" t="s">
        <v>183</v>
      </c>
      <c r="C26" s="40" t="s">
        <v>184</v>
      </c>
      <c r="D26" s="40" t="s">
        <v>115</v>
      </c>
      <c r="E26" s="40" t="s">
        <v>185</v>
      </c>
      <c r="F26" s="40" t="s">
        <v>25</v>
      </c>
      <c r="G26" s="39" t="s">
        <v>26</v>
      </c>
      <c r="H26" s="39" t="s">
        <v>27</v>
      </c>
      <c r="I26" s="39" t="s">
        <v>142</v>
      </c>
      <c r="J26" s="39" t="s">
        <v>175</v>
      </c>
      <c r="K26" s="39" t="s">
        <v>30</v>
      </c>
      <c r="L26" s="39" t="s">
        <v>30</v>
      </c>
      <c r="M26" s="39" t="s">
        <v>30</v>
      </c>
      <c r="N26" s="39" t="s">
        <v>176</v>
      </c>
      <c r="O26" s="39" t="s">
        <v>177</v>
      </c>
      <c r="P26" s="39" t="s">
        <v>178</v>
      </c>
      <c r="Q26" s="39" t="s">
        <v>179</v>
      </c>
      <c r="R26" s="41" t="s">
        <v>180</v>
      </c>
      <c r="S26" s="42" t="s">
        <v>181</v>
      </c>
      <c r="T26" s="42" t="s">
        <v>186</v>
      </c>
      <c r="U26" s="43" t="s">
        <v>182</v>
      </c>
      <c r="V26" s="13"/>
      <c r="W26" s="13"/>
      <c r="X26" s="13"/>
      <c r="Y26" s="13"/>
      <c r="Z26" s="13"/>
    </row>
    <row r="27" spans="1:48" ht="30" x14ac:dyDescent="0.25">
      <c r="A27" s="39"/>
      <c r="B27" s="39" t="s">
        <v>172</v>
      </c>
      <c r="C27" s="40" t="s">
        <v>173</v>
      </c>
      <c r="D27" s="40" t="s">
        <v>49</v>
      </c>
      <c r="E27" s="40" t="s">
        <v>174</v>
      </c>
      <c r="F27" s="40" t="s">
        <v>25</v>
      </c>
      <c r="G27" s="39" t="s">
        <v>26</v>
      </c>
      <c r="H27" s="39" t="s">
        <v>27</v>
      </c>
      <c r="I27" s="39" t="s">
        <v>142</v>
      </c>
      <c r="J27" s="39" t="s">
        <v>175</v>
      </c>
      <c r="K27" s="39" t="s">
        <v>30</v>
      </c>
      <c r="L27" s="39" t="s">
        <v>30</v>
      </c>
      <c r="M27" s="39" t="s">
        <v>30</v>
      </c>
      <c r="N27" s="39" t="s">
        <v>176</v>
      </c>
      <c r="O27" s="39" t="s">
        <v>177</v>
      </c>
      <c r="P27" s="39" t="s">
        <v>178</v>
      </c>
      <c r="Q27" s="39" t="s">
        <v>179</v>
      </c>
      <c r="R27" s="41" t="s">
        <v>180</v>
      </c>
      <c r="S27" s="42" t="s">
        <v>181</v>
      </c>
      <c r="T27" s="42" t="s">
        <v>87</v>
      </c>
      <c r="U27" s="43" t="s">
        <v>182</v>
      </c>
      <c r="V27" s="13"/>
      <c r="W27" s="13"/>
      <c r="X27" s="13"/>
      <c r="Y27" s="13"/>
      <c r="Z27" s="13"/>
    </row>
    <row r="28" spans="1:48" x14ac:dyDescent="0.25">
      <c r="A28" s="39"/>
      <c r="B28" s="39" t="s">
        <v>158</v>
      </c>
      <c r="C28" s="40" t="s">
        <v>159</v>
      </c>
      <c r="D28" s="40" t="s">
        <v>49</v>
      </c>
      <c r="E28" s="40" t="s">
        <v>160</v>
      </c>
      <c r="F28" s="40" t="s">
        <v>66</v>
      </c>
      <c r="G28" s="39"/>
      <c r="H28" s="39"/>
      <c r="I28" s="39"/>
      <c r="J28" s="39"/>
      <c r="K28" s="39"/>
      <c r="L28" s="39"/>
      <c r="M28" s="39"/>
      <c r="N28" s="39"/>
      <c r="O28" s="39"/>
      <c r="P28" s="39"/>
      <c r="Q28" s="39"/>
      <c r="R28" s="41"/>
      <c r="S28" s="42"/>
      <c r="T28" s="42"/>
      <c r="U28" s="43"/>
      <c r="V28" s="13"/>
      <c r="W28" s="13"/>
      <c r="X28" s="13"/>
      <c r="Y28" s="13"/>
      <c r="Z28" s="13"/>
    </row>
    <row r="29" spans="1:48" x14ac:dyDescent="0.25">
      <c r="A29" s="39"/>
      <c r="B29" s="39" t="s">
        <v>166</v>
      </c>
      <c r="C29" s="40" t="s">
        <v>167</v>
      </c>
      <c r="D29" s="40" t="s">
        <v>115</v>
      </c>
      <c r="E29" s="40" t="s">
        <v>160</v>
      </c>
      <c r="F29" s="40" t="s">
        <v>66</v>
      </c>
      <c r="G29" s="39"/>
      <c r="H29" s="39"/>
      <c r="I29" s="39"/>
      <c r="J29" s="39"/>
      <c r="K29" s="39"/>
      <c r="L29" s="39"/>
      <c r="M29" s="39"/>
      <c r="N29" s="39"/>
      <c r="O29" s="39"/>
      <c r="P29" s="39"/>
      <c r="Q29" s="39"/>
      <c r="R29" s="41"/>
      <c r="S29" s="42"/>
      <c r="T29" s="42"/>
      <c r="U29" s="43"/>
      <c r="V29" s="13"/>
      <c r="W29" s="13"/>
      <c r="X29" s="13"/>
      <c r="Y29" s="13"/>
      <c r="Z29" s="13"/>
    </row>
    <row r="30" spans="1:48" x14ac:dyDescent="0.25">
      <c r="A30" s="39"/>
      <c r="B30" s="39" t="s">
        <v>169</v>
      </c>
      <c r="C30" s="40" t="s">
        <v>170</v>
      </c>
      <c r="D30" s="40" t="s">
        <v>115</v>
      </c>
      <c r="E30" s="40" t="s">
        <v>171</v>
      </c>
      <c r="F30" s="40" t="s">
        <v>66</v>
      </c>
      <c r="G30" s="39"/>
      <c r="H30" s="39"/>
      <c r="I30" s="39"/>
      <c r="J30" s="39"/>
      <c r="K30" s="39"/>
      <c r="L30" s="39"/>
      <c r="M30" s="39"/>
      <c r="N30" s="39"/>
      <c r="O30" s="39"/>
      <c r="P30" s="39"/>
      <c r="Q30" s="39"/>
      <c r="R30" s="41"/>
      <c r="S30" s="42"/>
      <c r="T30" s="42"/>
      <c r="U30" s="43"/>
      <c r="V30" s="13"/>
      <c r="W30" s="13"/>
      <c r="X30" s="13"/>
      <c r="Y30" s="13"/>
      <c r="Z30" s="13"/>
    </row>
    <row r="31" spans="1:48" x14ac:dyDescent="0.25">
      <c r="A31" s="39"/>
      <c r="B31" s="39" t="s">
        <v>113</v>
      </c>
      <c r="C31" s="40" t="s">
        <v>114</v>
      </c>
      <c r="D31" s="40" t="s">
        <v>115</v>
      </c>
      <c r="E31" s="40" t="s">
        <v>116</v>
      </c>
      <c r="F31" s="40" t="s">
        <v>66</v>
      </c>
      <c r="G31" s="39"/>
      <c r="H31" s="39"/>
      <c r="I31" s="39"/>
      <c r="J31" s="39"/>
      <c r="K31" s="39"/>
      <c r="L31" s="39"/>
      <c r="M31" s="39"/>
      <c r="N31" s="39"/>
      <c r="O31" s="39"/>
      <c r="P31" s="39"/>
      <c r="Q31" s="44"/>
      <c r="R31" s="41"/>
      <c r="S31" s="45"/>
      <c r="T31" s="45"/>
      <c r="U31" s="43"/>
      <c r="V31" s="13"/>
      <c r="W31" s="13"/>
      <c r="X31" s="13"/>
      <c r="Y31" s="13"/>
      <c r="Z31" s="13"/>
    </row>
    <row r="32" spans="1:48" x14ac:dyDescent="0.25">
      <c r="A32" s="39"/>
      <c r="B32" s="39" t="s">
        <v>168</v>
      </c>
      <c r="C32" s="40" t="s">
        <v>168</v>
      </c>
      <c r="D32" s="40" t="s">
        <v>115</v>
      </c>
      <c r="E32" s="40" t="s">
        <v>50</v>
      </c>
      <c r="F32" s="40" t="s">
        <v>66</v>
      </c>
      <c r="G32" s="39"/>
      <c r="H32" s="39"/>
      <c r="I32" s="39"/>
      <c r="J32" s="39"/>
      <c r="K32" s="39"/>
      <c r="L32" s="39"/>
      <c r="M32" s="39"/>
      <c r="N32" s="39"/>
      <c r="O32" s="39"/>
      <c r="P32" s="39"/>
      <c r="Q32" s="44"/>
      <c r="R32" s="41"/>
      <c r="S32" s="45"/>
      <c r="T32" s="45"/>
      <c r="U32" s="43"/>
      <c r="V32" s="13"/>
      <c r="W32" s="13"/>
      <c r="X32" s="13"/>
      <c r="Y32" s="13"/>
      <c r="Z32" s="13"/>
    </row>
    <row r="33" spans="1:39" x14ac:dyDescent="0.25">
      <c r="A33" s="39"/>
      <c r="B33" s="39" t="s">
        <v>163</v>
      </c>
      <c r="C33" s="40" t="s">
        <v>164</v>
      </c>
      <c r="D33" s="40" t="s">
        <v>49</v>
      </c>
      <c r="E33" s="40" t="s">
        <v>165</v>
      </c>
      <c r="F33" s="40" t="s">
        <v>66</v>
      </c>
      <c r="G33" s="39"/>
      <c r="H33" s="39"/>
      <c r="I33" s="39"/>
      <c r="J33" s="39"/>
      <c r="K33" s="39"/>
      <c r="L33" s="39"/>
      <c r="M33" s="39"/>
      <c r="N33" s="39"/>
      <c r="O33" s="39"/>
      <c r="P33" s="39"/>
      <c r="Q33" s="44"/>
      <c r="R33" s="41"/>
      <c r="S33" s="45"/>
      <c r="T33" s="45"/>
      <c r="U33" s="43"/>
      <c r="V33" s="13"/>
      <c r="W33" s="13"/>
      <c r="X33" s="13"/>
      <c r="Y33" s="13"/>
      <c r="Z33" s="13"/>
    </row>
    <row r="34" spans="1:39" x14ac:dyDescent="0.25">
      <c r="A34" s="39"/>
      <c r="B34" s="39" t="s">
        <v>58</v>
      </c>
      <c r="C34" s="40" t="s">
        <v>161</v>
      </c>
      <c r="D34" s="40" t="s">
        <v>115</v>
      </c>
      <c r="E34" s="40" t="s">
        <v>59</v>
      </c>
      <c r="F34" s="40" t="s">
        <v>66</v>
      </c>
      <c r="G34" s="39"/>
      <c r="H34" s="39"/>
      <c r="I34" s="39"/>
      <c r="J34" s="39"/>
      <c r="K34" s="39"/>
      <c r="L34" s="39"/>
      <c r="M34" s="39"/>
      <c r="N34" s="39"/>
      <c r="O34" s="39"/>
      <c r="P34" s="39"/>
      <c r="Q34" s="44"/>
      <c r="R34" s="41"/>
      <c r="S34" s="45"/>
      <c r="T34" s="45"/>
      <c r="U34" s="43"/>
      <c r="V34" s="13"/>
      <c r="W34" s="13"/>
      <c r="X34" s="13"/>
      <c r="Y34" s="13"/>
      <c r="Z34" s="13"/>
    </row>
    <row r="35" spans="1:39" x14ac:dyDescent="0.25">
      <c r="A35" s="39"/>
      <c r="B35" s="39" t="s">
        <v>121</v>
      </c>
      <c r="C35" s="40" t="s">
        <v>122</v>
      </c>
      <c r="D35" s="40" t="s">
        <v>115</v>
      </c>
      <c r="E35" s="40" t="s">
        <v>59</v>
      </c>
      <c r="F35" s="40" t="s">
        <v>66</v>
      </c>
      <c r="G35" s="39"/>
      <c r="H35" s="39"/>
      <c r="I35" s="39"/>
      <c r="J35" s="39"/>
      <c r="K35" s="39"/>
      <c r="L35" s="39"/>
      <c r="M35" s="39"/>
      <c r="N35" s="39"/>
      <c r="O35" s="39"/>
      <c r="P35" s="39"/>
      <c r="Q35" s="44"/>
      <c r="R35" s="41"/>
      <c r="S35" s="45"/>
      <c r="T35" s="45"/>
      <c r="U35" s="43"/>
      <c r="V35" s="13"/>
      <c r="W35" s="13"/>
      <c r="X35" s="13"/>
      <c r="Y35" s="13"/>
      <c r="Z35" s="13"/>
    </row>
    <row r="36" spans="1:39" x14ac:dyDescent="0.25">
      <c r="A36" s="39"/>
      <c r="B36" s="39" t="s">
        <v>148</v>
      </c>
      <c r="C36" s="40" t="s">
        <v>162</v>
      </c>
      <c r="D36" s="40" t="s">
        <v>49</v>
      </c>
      <c r="E36" s="40" t="s">
        <v>59</v>
      </c>
      <c r="F36" s="40" t="s">
        <v>66</v>
      </c>
      <c r="G36" s="39"/>
      <c r="H36" s="39"/>
      <c r="I36" s="39"/>
      <c r="J36" s="39"/>
      <c r="K36" s="39"/>
      <c r="L36" s="39"/>
      <c r="M36" s="39"/>
      <c r="N36" s="39"/>
      <c r="O36" s="39"/>
      <c r="P36" s="39"/>
      <c r="Q36" s="44"/>
      <c r="R36" s="41"/>
      <c r="S36" s="45"/>
      <c r="T36" s="45"/>
      <c r="U36" s="43"/>
      <c r="V36" s="13"/>
      <c r="W36" s="13"/>
      <c r="X36" s="13"/>
      <c r="Y36" s="13"/>
      <c r="Z36" s="13"/>
    </row>
    <row r="37" spans="1:39" ht="30" x14ac:dyDescent="0.25">
      <c r="A37" s="46" t="s">
        <v>191</v>
      </c>
      <c r="B37" s="46" t="s">
        <v>192</v>
      </c>
      <c r="C37" s="47"/>
      <c r="D37" s="47"/>
      <c r="E37" s="47" t="s">
        <v>46</v>
      </c>
      <c r="F37" s="47" t="s">
        <v>25</v>
      </c>
      <c r="G37" s="46" t="s">
        <v>26</v>
      </c>
      <c r="H37" s="46" t="s">
        <v>27</v>
      </c>
      <c r="I37" s="46" t="s">
        <v>142</v>
      </c>
      <c r="J37" s="46" t="s">
        <v>193</v>
      </c>
      <c r="K37" s="46" t="s">
        <v>30</v>
      </c>
      <c r="L37" s="46" t="s">
        <v>30</v>
      </c>
      <c r="M37" s="46" t="s">
        <v>30</v>
      </c>
      <c r="N37" s="48" t="s">
        <v>194</v>
      </c>
      <c r="O37" s="46" t="s">
        <v>52</v>
      </c>
      <c r="P37" s="46" t="s">
        <v>53</v>
      </c>
      <c r="Q37" s="46" t="s">
        <v>195</v>
      </c>
      <c r="R37" s="49" t="s">
        <v>55</v>
      </c>
      <c r="S37" s="49" t="s">
        <v>86</v>
      </c>
      <c r="T37" s="49" t="s">
        <v>87</v>
      </c>
      <c r="U37" s="50" t="s">
        <v>182</v>
      </c>
      <c r="V37" s="13"/>
      <c r="W37" s="13"/>
      <c r="X37" s="13"/>
      <c r="Y37" s="13"/>
      <c r="Z37" s="13"/>
      <c r="AA37" s="13"/>
      <c r="AB37" s="13"/>
      <c r="AC37" s="13"/>
      <c r="AD37" s="13"/>
      <c r="AE37" s="13"/>
      <c r="AF37" s="13"/>
      <c r="AG37" s="13"/>
      <c r="AH37" s="13"/>
      <c r="AI37" s="13"/>
    </row>
    <row r="38" spans="1:39" x14ac:dyDescent="0.25">
      <c r="A38" s="46"/>
      <c r="B38" s="46" t="s">
        <v>113</v>
      </c>
      <c r="C38" s="47" t="s">
        <v>196</v>
      </c>
      <c r="D38" s="47" t="s">
        <v>115</v>
      </c>
      <c r="E38" s="47" t="s">
        <v>116</v>
      </c>
      <c r="F38" s="47" t="s">
        <v>197</v>
      </c>
      <c r="G38" s="46" t="s">
        <v>26</v>
      </c>
      <c r="H38" s="46" t="s">
        <v>27</v>
      </c>
      <c r="I38" s="46" t="s">
        <v>142</v>
      </c>
      <c r="J38" s="46" t="s">
        <v>193</v>
      </c>
      <c r="K38" s="46" t="s">
        <v>30</v>
      </c>
      <c r="L38" s="46" t="s">
        <v>30</v>
      </c>
      <c r="M38" s="46" t="s">
        <v>30</v>
      </c>
      <c r="N38" s="46" t="s">
        <v>198</v>
      </c>
      <c r="O38" s="46" t="s">
        <v>52</v>
      </c>
      <c r="P38" s="46" t="s">
        <v>53</v>
      </c>
      <c r="Q38" s="46" t="s">
        <v>199</v>
      </c>
      <c r="R38" s="49" t="s">
        <v>55</v>
      </c>
      <c r="S38" s="49" t="s">
        <v>86</v>
      </c>
      <c r="T38" s="49" t="s">
        <v>87</v>
      </c>
      <c r="U38" s="50" t="s">
        <v>182</v>
      </c>
      <c r="V38" s="13"/>
      <c r="W38" s="13"/>
      <c r="X38" s="13"/>
      <c r="Y38" s="13"/>
      <c r="Z38" s="13"/>
      <c r="AA38" s="13"/>
      <c r="AB38" s="13"/>
      <c r="AC38" s="13"/>
      <c r="AD38" s="13"/>
      <c r="AE38" s="13"/>
      <c r="AF38" s="13"/>
      <c r="AG38" s="13"/>
      <c r="AH38" s="13"/>
      <c r="AI38" s="13"/>
    </row>
    <row r="39" spans="1:39" ht="30" x14ac:dyDescent="0.25">
      <c r="A39" s="46"/>
      <c r="B39" s="46" t="s">
        <v>200</v>
      </c>
      <c r="C39" s="47" t="s">
        <v>188</v>
      </c>
      <c r="D39" s="47" t="s">
        <v>201</v>
      </c>
      <c r="E39" s="47" t="s">
        <v>202</v>
      </c>
      <c r="F39" s="47" t="s">
        <v>203</v>
      </c>
      <c r="G39" s="46" t="s">
        <v>26</v>
      </c>
      <c r="H39" s="46" t="s">
        <v>27</v>
      </c>
      <c r="I39" s="46" t="s">
        <v>142</v>
      </c>
      <c r="J39" s="46" t="s">
        <v>193</v>
      </c>
      <c r="K39" s="46" t="s">
        <v>30</v>
      </c>
      <c r="L39" s="46" t="s">
        <v>30</v>
      </c>
      <c r="M39" s="46" t="s">
        <v>30</v>
      </c>
      <c r="N39" s="46" t="s">
        <v>198</v>
      </c>
      <c r="O39" s="46" t="s">
        <v>52</v>
      </c>
      <c r="P39" s="46" t="s">
        <v>53</v>
      </c>
      <c r="Q39" s="46" t="s">
        <v>199</v>
      </c>
      <c r="R39" s="49" t="s">
        <v>55</v>
      </c>
      <c r="S39" s="49" t="s">
        <v>86</v>
      </c>
      <c r="T39" s="49" t="s">
        <v>87</v>
      </c>
      <c r="U39" s="50" t="s">
        <v>204</v>
      </c>
      <c r="V39" s="13"/>
      <c r="W39" s="13"/>
      <c r="X39" s="13"/>
      <c r="Y39" s="13"/>
      <c r="Z39" s="13"/>
      <c r="AA39" s="13"/>
      <c r="AB39" s="13"/>
      <c r="AC39" s="13"/>
      <c r="AD39" s="13"/>
      <c r="AE39" s="13"/>
      <c r="AF39" s="13"/>
      <c r="AG39" s="13"/>
      <c r="AH39" s="13"/>
      <c r="AI39" s="13"/>
    </row>
    <row r="40" spans="1:39" s="65" customFormat="1" x14ac:dyDescent="0.25">
      <c r="A40" s="46"/>
      <c r="B40" s="47" t="s">
        <v>205</v>
      </c>
      <c r="C40" s="47" t="s">
        <v>206</v>
      </c>
      <c r="D40" s="47" t="s">
        <v>135</v>
      </c>
      <c r="E40" s="47" t="s">
        <v>207</v>
      </c>
      <c r="F40" s="47" t="s">
        <v>66</v>
      </c>
      <c r="G40" s="64"/>
      <c r="H40" s="64"/>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x14ac:dyDescent="0.25">
      <c r="A41" s="56"/>
      <c r="B41" s="56"/>
      <c r="C41" s="57"/>
      <c r="D41" s="57"/>
      <c r="E41" s="57"/>
      <c r="F41" s="57"/>
      <c r="G41" s="56"/>
      <c r="H41" s="56"/>
      <c r="I41" s="56"/>
      <c r="J41" s="56"/>
      <c r="K41" s="56"/>
      <c r="L41" s="56"/>
      <c r="M41" s="56"/>
      <c r="N41" s="56"/>
      <c r="O41" s="56"/>
      <c r="P41" s="58"/>
      <c r="Q41" s="59"/>
      <c r="R41" s="60"/>
      <c r="S41" s="60"/>
      <c r="T41" s="60"/>
      <c r="U41" s="61"/>
      <c r="V41" s="62"/>
      <c r="W41" s="62"/>
      <c r="X41" s="62"/>
      <c r="Y41" s="6"/>
    </row>
    <row r="42" spans="1:39" x14ac:dyDescent="0.25">
      <c r="C42" s="63"/>
      <c r="D42" s="63"/>
      <c r="E42" s="63"/>
      <c r="F42" s="63"/>
      <c r="P42" s="53"/>
    </row>
    <row r="43" spans="1:39" x14ac:dyDescent="0.25">
      <c r="C43" s="63"/>
      <c r="D43" s="63"/>
      <c r="E43" s="63"/>
      <c r="F43" s="63"/>
      <c r="P43" s="53"/>
    </row>
    <row r="44" spans="1:39" x14ac:dyDescent="0.25">
      <c r="C44" s="63"/>
      <c r="D44" s="63"/>
      <c r="E44" s="63"/>
      <c r="F44" s="63"/>
      <c r="P44" s="53"/>
    </row>
    <row r="45" spans="1:39" x14ac:dyDescent="0.25">
      <c r="C45" s="63"/>
      <c r="D45" s="63"/>
      <c r="E45" s="63"/>
      <c r="F45" s="63"/>
      <c r="P45" s="53"/>
    </row>
    <row r="46" spans="1:39" x14ac:dyDescent="0.25">
      <c r="C46" s="63"/>
      <c r="D46" s="63"/>
      <c r="E46" s="63"/>
      <c r="F46" s="63"/>
      <c r="P46" s="53"/>
    </row>
    <row r="47" spans="1:39" x14ac:dyDescent="0.25">
      <c r="C47" s="63"/>
      <c r="D47" s="63"/>
      <c r="E47" s="63"/>
      <c r="F47" s="63"/>
      <c r="P47" s="53"/>
    </row>
  </sheetData>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zoomScaleNormal="100" workbookViewId="0">
      <pane xSplit="2" ySplit="1" topLeftCell="M19" activePane="bottomRight" state="frozen"/>
      <selection pane="topRight" activeCell="C1" sqref="C1"/>
      <selection pane="bottomLeft" activeCell="A2" sqref="A2"/>
      <selection pane="bottomRight" activeCell="P22" sqref="P22"/>
    </sheetView>
  </sheetViews>
  <sheetFormatPr defaultColWidth="38.5703125" defaultRowHeight="15" x14ac:dyDescent="0.25"/>
  <cols>
    <col min="1" max="1" width="10.5703125" style="51" bestFit="1" customWidth="1"/>
    <col min="2" max="2" width="28.28515625" style="51" bestFit="1" customWidth="1"/>
    <col min="3" max="3" width="18.140625" style="52" bestFit="1" customWidth="1"/>
    <col min="4" max="4" width="13.42578125" style="52" bestFit="1" customWidth="1"/>
    <col min="5" max="5" width="9.5703125" style="52" bestFit="1" customWidth="1"/>
    <col min="6" max="6" width="22" style="52" bestFit="1" customWidth="1"/>
    <col min="7" max="7" width="18.85546875" style="51" bestFit="1" customWidth="1"/>
    <col min="8" max="8" width="23.7109375" style="51" bestFit="1" customWidth="1"/>
    <col min="9" max="9" width="38.42578125" style="51" bestFit="1" customWidth="1"/>
    <col min="10" max="10" width="38" style="51" bestFit="1" customWidth="1"/>
    <col min="11" max="11" width="16.42578125" style="51" bestFit="1" customWidth="1"/>
    <col min="12" max="12" width="12.28515625" style="51" bestFit="1" customWidth="1"/>
    <col min="13" max="13" width="14.140625" style="51" bestFit="1" customWidth="1"/>
    <col min="14" max="14" width="38.42578125" style="51" bestFit="1" customWidth="1"/>
    <col min="15" max="15" width="37.7109375" style="51" bestFit="1" customWidth="1"/>
    <col min="16" max="16" width="35.85546875" style="51" bestFit="1" customWidth="1"/>
    <col min="17" max="17" width="37.42578125" style="51" bestFit="1" customWidth="1"/>
    <col min="18" max="19" width="38.28515625" style="51" bestFit="1" customWidth="1"/>
    <col min="20" max="20" width="38.5703125" style="51"/>
    <col min="21" max="21" width="36.85546875" style="75" bestFit="1" customWidth="1"/>
    <col min="22" max="48" width="38.5703125" style="13"/>
    <col min="49" max="16384" width="38.5703125" style="72"/>
  </cols>
  <sheetData>
    <row r="1" spans="1:48" s="71" customFormat="1" ht="30" x14ac:dyDescent="0.25">
      <c r="A1" s="1" t="s">
        <v>0</v>
      </c>
      <c r="B1" s="1" t="s">
        <v>1</v>
      </c>
      <c r="C1" s="2" t="s">
        <v>2</v>
      </c>
      <c r="D1" s="2" t="s">
        <v>3</v>
      </c>
      <c r="E1" s="2" t="s">
        <v>4</v>
      </c>
      <c r="F1" s="2" t="s">
        <v>5</v>
      </c>
      <c r="G1" s="1" t="s">
        <v>6</v>
      </c>
      <c r="H1" s="1" t="s">
        <v>7</v>
      </c>
      <c r="I1" s="1" t="s">
        <v>8</v>
      </c>
      <c r="J1" s="1" t="s">
        <v>9</v>
      </c>
      <c r="K1" s="1" t="s">
        <v>10</v>
      </c>
      <c r="L1" s="1" t="s">
        <v>11</v>
      </c>
      <c r="M1" s="1" t="s">
        <v>12</v>
      </c>
      <c r="N1" s="1" t="s">
        <v>13</v>
      </c>
      <c r="O1" s="1" t="s">
        <v>14</v>
      </c>
      <c r="P1" s="3" t="s">
        <v>15</v>
      </c>
      <c r="Q1" s="3" t="s">
        <v>16</v>
      </c>
      <c r="R1" s="3" t="s">
        <v>17</v>
      </c>
      <c r="S1" s="3" t="s">
        <v>18</v>
      </c>
      <c r="T1" s="3" t="s">
        <v>19</v>
      </c>
      <c r="U1" s="5" t="s">
        <v>20</v>
      </c>
      <c r="V1" s="1"/>
      <c r="W1" s="1"/>
      <c r="X1" s="1"/>
      <c r="Z1" s="1" t="s">
        <v>214</v>
      </c>
      <c r="AA1" s="1"/>
      <c r="AB1" s="1"/>
      <c r="AC1" s="1" t="s">
        <v>13</v>
      </c>
      <c r="AD1" s="1" t="s">
        <v>14</v>
      </c>
      <c r="AE1" s="3" t="s">
        <v>15</v>
      </c>
      <c r="AF1" s="3" t="s">
        <v>16</v>
      </c>
      <c r="AG1" s="3" t="s">
        <v>17</v>
      </c>
      <c r="AH1" s="3" t="s">
        <v>19</v>
      </c>
      <c r="AI1" s="5" t="s">
        <v>20</v>
      </c>
      <c r="AK1" s="6"/>
      <c r="AL1" s="6"/>
      <c r="AM1" s="6"/>
      <c r="AN1" s="6"/>
      <c r="AO1" s="6"/>
      <c r="AP1" s="6"/>
      <c r="AQ1" s="6"/>
      <c r="AR1" s="6"/>
      <c r="AS1" s="6"/>
      <c r="AT1" s="6"/>
      <c r="AU1" s="6"/>
      <c r="AV1" s="6"/>
    </row>
    <row r="2" spans="1:48" ht="45" x14ac:dyDescent="0.25">
      <c r="A2" s="8" t="s">
        <v>21</v>
      </c>
      <c r="B2" s="8" t="s">
        <v>22</v>
      </c>
      <c r="C2" s="9" t="s">
        <v>23</v>
      </c>
      <c r="D2" s="9" t="s">
        <v>21</v>
      </c>
      <c r="E2" s="9" t="s">
        <v>24</v>
      </c>
      <c r="F2" s="9" t="s">
        <v>25</v>
      </c>
      <c r="G2" s="66" t="s">
        <v>26</v>
      </c>
      <c r="H2" s="66" t="s">
        <v>27</v>
      </c>
      <c r="I2" s="66" t="s">
        <v>28</v>
      </c>
      <c r="J2" s="66" t="s">
        <v>29</v>
      </c>
      <c r="K2" s="66" t="s">
        <v>30</v>
      </c>
      <c r="L2" s="66" t="s">
        <v>30</v>
      </c>
      <c r="M2" s="66" t="s">
        <v>30</v>
      </c>
      <c r="N2" s="66" t="s">
        <v>31</v>
      </c>
      <c r="O2" s="70" t="s">
        <v>32</v>
      </c>
      <c r="P2" s="70" t="s">
        <v>33</v>
      </c>
      <c r="Q2" s="70" t="s">
        <v>34</v>
      </c>
      <c r="R2" s="66" t="s">
        <v>35</v>
      </c>
      <c r="S2" s="56" t="s">
        <v>36</v>
      </c>
      <c r="T2" s="81" t="s">
        <v>209</v>
      </c>
      <c r="U2" s="80" t="s">
        <v>38</v>
      </c>
    </row>
    <row r="3" spans="1:48" ht="45" x14ac:dyDescent="0.25">
      <c r="A3" s="8"/>
      <c r="B3" s="8" t="s">
        <v>39</v>
      </c>
      <c r="C3" s="9" t="s">
        <v>40</v>
      </c>
      <c r="D3" s="9" t="s">
        <v>21</v>
      </c>
      <c r="E3" s="9" t="s">
        <v>41</v>
      </c>
      <c r="F3" s="9" t="s">
        <v>42</v>
      </c>
      <c r="G3" s="66" t="s">
        <v>26</v>
      </c>
      <c r="H3" s="66" t="s">
        <v>27</v>
      </c>
      <c r="I3" s="66" t="s">
        <v>28</v>
      </c>
      <c r="J3" s="66" t="s">
        <v>29</v>
      </c>
      <c r="K3" s="66" t="s">
        <v>30</v>
      </c>
      <c r="L3" s="66" t="s">
        <v>30</v>
      </c>
      <c r="M3" s="66" t="s">
        <v>30</v>
      </c>
      <c r="N3" s="66" t="s">
        <v>43</v>
      </c>
      <c r="O3" s="70" t="s">
        <v>32</v>
      </c>
      <c r="P3" s="70" t="s">
        <v>33</v>
      </c>
      <c r="Q3" s="81" t="s">
        <v>34</v>
      </c>
      <c r="R3" s="66" t="s">
        <v>35</v>
      </c>
      <c r="S3" s="56" t="s">
        <v>36</v>
      </c>
      <c r="T3" s="81" t="s">
        <v>209</v>
      </c>
      <c r="U3" s="80" t="s">
        <v>38</v>
      </c>
    </row>
    <row r="4" spans="1:48" ht="45" x14ac:dyDescent="0.25">
      <c r="A4" s="8"/>
      <c r="B4" s="8" t="s">
        <v>44</v>
      </c>
      <c r="C4" s="9" t="s">
        <v>45</v>
      </c>
      <c r="D4" s="9" t="s">
        <v>21</v>
      </c>
      <c r="E4" s="9" t="s">
        <v>46</v>
      </c>
      <c r="F4" s="9" t="s">
        <v>25</v>
      </c>
      <c r="G4" s="66" t="s">
        <v>26</v>
      </c>
      <c r="H4" s="66" t="s">
        <v>27</v>
      </c>
      <c r="I4" s="66" t="s">
        <v>28</v>
      </c>
      <c r="J4" s="66" t="s">
        <v>29</v>
      </c>
      <c r="K4" s="66" t="s">
        <v>30</v>
      </c>
      <c r="L4" s="66" t="s">
        <v>30</v>
      </c>
      <c r="M4" s="66" t="s">
        <v>30</v>
      </c>
      <c r="N4" s="66" t="s">
        <v>31</v>
      </c>
      <c r="O4" s="70" t="s">
        <v>32</v>
      </c>
      <c r="P4" s="70" t="s">
        <v>33</v>
      </c>
      <c r="Q4" s="81" t="s">
        <v>34</v>
      </c>
      <c r="R4" s="66" t="s">
        <v>35</v>
      </c>
      <c r="S4" s="56" t="s">
        <v>36</v>
      </c>
      <c r="T4" s="81" t="s">
        <v>209</v>
      </c>
      <c r="U4" s="79" t="s">
        <v>47</v>
      </c>
    </row>
    <row r="5" spans="1:48" ht="45" x14ac:dyDescent="0.25">
      <c r="A5" s="8"/>
      <c r="B5" s="8" t="s">
        <v>58</v>
      </c>
      <c r="C5" s="9" t="s">
        <v>58</v>
      </c>
      <c r="D5" s="9" t="s">
        <v>49</v>
      </c>
      <c r="E5" s="9" t="s">
        <v>59</v>
      </c>
      <c r="F5" s="9" t="s">
        <v>42</v>
      </c>
      <c r="G5" s="66" t="s">
        <v>26</v>
      </c>
      <c r="H5" s="66" t="s">
        <v>27</v>
      </c>
      <c r="I5" s="66" t="s">
        <v>28</v>
      </c>
      <c r="J5" s="66" t="s">
        <v>29</v>
      </c>
      <c r="K5" s="66" t="s">
        <v>30</v>
      </c>
      <c r="L5" s="66" t="s">
        <v>30</v>
      </c>
      <c r="M5" s="66" t="s">
        <v>30</v>
      </c>
      <c r="N5" s="66" t="s">
        <v>51</v>
      </c>
      <c r="O5" s="70" t="s">
        <v>52</v>
      </c>
      <c r="P5" s="70" t="s">
        <v>53</v>
      </c>
      <c r="Q5" s="81" t="s">
        <v>54</v>
      </c>
      <c r="R5" s="70" t="s">
        <v>55</v>
      </c>
      <c r="S5" s="56" t="s">
        <v>56</v>
      </c>
      <c r="T5" s="68" t="s">
        <v>57</v>
      </c>
      <c r="U5" s="80" t="s">
        <v>38</v>
      </c>
    </row>
    <row r="6" spans="1:48" ht="45" x14ac:dyDescent="0.25">
      <c r="A6" s="8"/>
      <c r="B6" s="8" t="s">
        <v>48</v>
      </c>
      <c r="C6" s="9" t="s">
        <v>48</v>
      </c>
      <c r="D6" s="9" t="s">
        <v>49</v>
      </c>
      <c r="E6" s="9" t="s">
        <v>50</v>
      </c>
      <c r="F6" s="9" t="s">
        <v>42</v>
      </c>
      <c r="G6" s="66" t="s">
        <v>26</v>
      </c>
      <c r="H6" s="66" t="s">
        <v>27</v>
      </c>
      <c r="I6" s="66" t="s">
        <v>28</v>
      </c>
      <c r="J6" s="66" t="s">
        <v>29</v>
      </c>
      <c r="K6" s="66" t="s">
        <v>30</v>
      </c>
      <c r="L6" s="66" t="s">
        <v>30</v>
      </c>
      <c r="M6" s="66" t="s">
        <v>30</v>
      </c>
      <c r="N6" s="66" t="s">
        <v>51</v>
      </c>
      <c r="O6" s="70" t="s">
        <v>52</v>
      </c>
      <c r="P6" s="70" t="s">
        <v>53</v>
      </c>
      <c r="Q6" s="81" t="s">
        <v>54</v>
      </c>
      <c r="R6" s="70" t="s">
        <v>55</v>
      </c>
      <c r="S6" s="56" t="s">
        <v>56</v>
      </c>
      <c r="T6" s="68" t="s">
        <v>57</v>
      </c>
      <c r="U6" s="80" t="s">
        <v>38</v>
      </c>
    </row>
    <row r="7" spans="1:48" ht="45" x14ac:dyDescent="0.25">
      <c r="A7" s="16"/>
      <c r="B7" s="16" t="s">
        <v>60</v>
      </c>
      <c r="C7" s="17" t="s">
        <v>61</v>
      </c>
      <c r="D7" s="17" t="s">
        <v>21</v>
      </c>
      <c r="E7" s="17" t="s">
        <v>62</v>
      </c>
      <c r="F7" s="9" t="s">
        <v>63</v>
      </c>
      <c r="G7" s="66" t="s">
        <v>26</v>
      </c>
      <c r="H7" s="66" t="s">
        <v>27</v>
      </c>
      <c r="I7" s="66" t="s">
        <v>28</v>
      </c>
      <c r="J7" s="66" t="s">
        <v>29</v>
      </c>
      <c r="K7" s="66" t="s">
        <v>30</v>
      </c>
      <c r="L7" s="66" t="s">
        <v>30</v>
      </c>
      <c r="M7" s="66" t="s">
        <v>30</v>
      </c>
      <c r="N7" s="66" t="s">
        <v>31</v>
      </c>
      <c r="O7" s="70" t="s">
        <v>32</v>
      </c>
      <c r="P7" s="70" t="s">
        <v>33</v>
      </c>
      <c r="Q7" s="81" t="s">
        <v>34</v>
      </c>
      <c r="R7" s="66" t="s">
        <v>35</v>
      </c>
      <c r="S7" s="56" t="s">
        <v>36</v>
      </c>
      <c r="T7" s="81" t="s">
        <v>209</v>
      </c>
      <c r="U7" s="79" t="s">
        <v>47</v>
      </c>
    </row>
    <row r="8" spans="1:48" ht="45" x14ac:dyDescent="0.25">
      <c r="A8" s="20" t="s">
        <v>69</v>
      </c>
      <c r="B8" s="20" t="s">
        <v>75</v>
      </c>
      <c r="C8" s="21" t="s">
        <v>76</v>
      </c>
      <c r="D8" s="21" t="s">
        <v>77</v>
      </c>
      <c r="E8" s="21" t="s">
        <v>78</v>
      </c>
      <c r="F8" s="21" t="s">
        <v>74</v>
      </c>
      <c r="G8" s="67" t="s">
        <v>26</v>
      </c>
      <c r="H8" s="69" t="s">
        <v>79</v>
      </c>
      <c r="I8" s="67" t="s">
        <v>80</v>
      </c>
      <c r="J8" s="67" t="s">
        <v>81</v>
      </c>
      <c r="K8" s="67" t="s">
        <v>30</v>
      </c>
      <c r="L8" s="67" t="s">
        <v>30</v>
      </c>
      <c r="M8" s="20" t="s">
        <v>82</v>
      </c>
      <c r="N8" s="20" t="s">
        <v>83</v>
      </c>
      <c r="O8" s="82" t="s">
        <v>52</v>
      </c>
      <c r="P8" s="82" t="s">
        <v>53</v>
      </c>
      <c r="Q8" s="70" t="s">
        <v>210</v>
      </c>
      <c r="R8" s="68" t="s">
        <v>85</v>
      </c>
      <c r="S8" s="56" t="s">
        <v>86</v>
      </c>
      <c r="T8" s="68" t="s">
        <v>87</v>
      </c>
      <c r="U8" s="80" t="s">
        <v>38</v>
      </c>
    </row>
    <row r="9" spans="1:48" x14ac:dyDescent="0.25">
      <c r="A9" s="20"/>
      <c r="B9" s="20" t="s">
        <v>70</v>
      </c>
      <c r="C9" s="21" t="s">
        <v>71</v>
      </c>
      <c r="D9" s="21" t="s">
        <v>72</v>
      </c>
      <c r="E9" s="21" t="s">
        <v>73</v>
      </c>
      <c r="F9" s="21" t="s">
        <v>74</v>
      </c>
      <c r="G9" s="20"/>
      <c r="H9" s="20"/>
      <c r="I9" s="20"/>
      <c r="J9" s="20"/>
      <c r="K9" s="20"/>
      <c r="L9" s="20"/>
      <c r="M9" s="20"/>
      <c r="N9" s="20"/>
      <c r="O9" s="78"/>
      <c r="P9" s="78"/>
      <c r="Q9" s="76"/>
      <c r="R9" s="56"/>
      <c r="S9" s="56"/>
      <c r="T9" s="56"/>
      <c r="U9" s="77"/>
    </row>
    <row r="10" spans="1:48" x14ac:dyDescent="0.25">
      <c r="A10" s="20"/>
      <c r="B10" s="20" t="s">
        <v>88</v>
      </c>
      <c r="C10" s="21" t="s">
        <v>89</v>
      </c>
      <c r="D10" s="21" t="s">
        <v>90</v>
      </c>
      <c r="E10" s="21" t="s">
        <v>91</v>
      </c>
      <c r="F10" s="21" t="s">
        <v>74</v>
      </c>
      <c r="G10" s="20"/>
      <c r="H10" s="20"/>
      <c r="I10" s="20"/>
      <c r="J10" s="20"/>
      <c r="K10" s="20"/>
      <c r="L10" s="20"/>
      <c r="M10" s="20"/>
      <c r="N10" s="20"/>
      <c r="O10" s="78"/>
      <c r="P10" s="78"/>
      <c r="Q10" s="76"/>
      <c r="R10" s="56"/>
      <c r="S10" s="56"/>
      <c r="T10" s="56"/>
      <c r="U10" s="77"/>
    </row>
    <row r="11" spans="1:48" ht="45" x14ac:dyDescent="0.25">
      <c r="A11" s="25" t="s">
        <v>92</v>
      </c>
      <c r="B11" s="25" t="s">
        <v>93</v>
      </c>
      <c r="C11" s="26" t="s">
        <v>93</v>
      </c>
      <c r="D11" s="26" t="s">
        <v>94</v>
      </c>
      <c r="E11" s="26" t="s">
        <v>95</v>
      </c>
      <c r="F11" s="26" t="s">
        <v>96</v>
      </c>
      <c r="G11" s="66" t="s">
        <v>26</v>
      </c>
      <c r="H11" s="66" t="s">
        <v>27</v>
      </c>
      <c r="I11" s="66" t="s">
        <v>97</v>
      </c>
      <c r="J11" s="66" t="s">
        <v>98</v>
      </c>
      <c r="K11" s="66" t="s">
        <v>30</v>
      </c>
      <c r="L11" s="25" t="s">
        <v>82</v>
      </c>
      <c r="M11" s="25" t="s">
        <v>82</v>
      </c>
      <c r="N11" s="66" t="s">
        <v>99</v>
      </c>
      <c r="O11" s="70" t="s">
        <v>52</v>
      </c>
      <c r="P11" s="70" t="s">
        <v>53</v>
      </c>
      <c r="Q11" s="70" t="s">
        <v>210</v>
      </c>
      <c r="R11" s="81" t="s">
        <v>55</v>
      </c>
      <c r="S11" s="56" t="s">
        <v>100</v>
      </c>
      <c r="T11" s="68" t="s">
        <v>101</v>
      </c>
      <c r="U11" s="80" t="s">
        <v>38</v>
      </c>
    </row>
    <row r="12" spans="1:48" ht="45" x14ac:dyDescent="0.25">
      <c r="A12" s="25"/>
      <c r="B12" s="25" t="s">
        <v>102</v>
      </c>
      <c r="C12" s="26" t="s">
        <v>102</v>
      </c>
      <c r="D12" s="26" t="s">
        <v>103</v>
      </c>
      <c r="E12" s="26" t="s">
        <v>104</v>
      </c>
      <c r="F12" s="26" t="s">
        <v>96</v>
      </c>
      <c r="G12" s="66" t="s">
        <v>26</v>
      </c>
      <c r="H12" s="66" t="s">
        <v>27</v>
      </c>
      <c r="I12" s="66" t="s">
        <v>97</v>
      </c>
      <c r="J12" s="66" t="s">
        <v>98</v>
      </c>
      <c r="K12" s="66" t="s">
        <v>30</v>
      </c>
      <c r="L12" s="25" t="s">
        <v>82</v>
      </c>
      <c r="M12" s="25" t="s">
        <v>82</v>
      </c>
      <c r="N12" s="66" t="s">
        <v>99</v>
      </c>
      <c r="O12" s="70" t="s">
        <v>52</v>
      </c>
      <c r="P12" s="70" t="s">
        <v>53</v>
      </c>
      <c r="Q12" s="70" t="s">
        <v>210</v>
      </c>
      <c r="R12" s="81" t="s">
        <v>55</v>
      </c>
      <c r="S12" s="56" t="s">
        <v>100</v>
      </c>
      <c r="T12" s="68" t="s">
        <v>101</v>
      </c>
      <c r="U12" s="80" t="s">
        <v>38</v>
      </c>
    </row>
    <row r="13" spans="1:48" ht="60" x14ac:dyDescent="0.25">
      <c r="A13" s="25"/>
      <c r="B13" s="25" t="s">
        <v>105</v>
      </c>
      <c r="C13" s="26"/>
      <c r="D13" s="26" t="s">
        <v>94</v>
      </c>
      <c r="E13" s="26" t="s">
        <v>106</v>
      </c>
      <c r="F13" s="26" t="s">
        <v>42</v>
      </c>
      <c r="G13" s="66" t="s">
        <v>26</v>
      </c>
      <c r="H13" s="66" t="s">
        <v>27</v>
      </c>
      <c r="I13" s="66" t="s">
        <v>107</v>
      </c>
      <c r="J13" s="66" t="s">
        <v>108</v>
      </c>
      <c r="K13" s="66" t="s">
        <v>30</v>
      </c>
      <c r="L13" s="66" t="s">
        <v>30</v>
      </c>
      <c r="M13" s="25" t="s">
        <v>82</v>
      </c>
      <c r="N13" s="66" t="s">
        <v>99</v>
      </c>
      <c r="O13" s="70" t="s">
        <v>109</v>
      </c>
      <c r="P13" s="70" t="s">
        <v>53</v>
      </c>
      <c r="Q13" s="70" t="s">
        <v>211</v>
      </c>
      <c r="R13" s="81" t="s">
        <v>55</v>
      </c>
      <c r="S13" s="56" t="s">
        <v>111</v>
      </c>
      <c r="T13" s="68" t="s">
        <v>101</v>
      </c>
      <c r="U13" s="79" t="s">
        <v>112</v>
      </c>
    </row>
    <row r="14" spans="1:48" ht="75" x14ac:dyDescent="0.25">
      <c r="A14" s="25"/>
      <c r="B14" s="25" t="s">
        <v>113</v>
      </c>
      <c r="C14" s="26" t="s">
        <v>114</v>
      </c>
      <c r="D14" s="26" t="s">
        <v>115</v>
      </c>
      <c r="E14" s="26" t="s">
        <v>116</v>
      </c>
      <c r="F14" s="26" t="s">
        <v>42</v>
      </c>
      <c r="G14" s="66" t="s">
        <v>26</v>
      </c>
      <c r="H14" s="70" t="s">
        <v>117</v>
      </c>
      <c r="I14" s="66" t="s">
        <v>107</v>
      </c>
      <c r="J14" s="66" t="s">
        <v>108</v>
      </c>
      <c r="K14" s="66" t="s">
        <v>30</v>
      </c>
      <c r="L14" s="66" t="s">
        <v>30</v>
      </c>
      <c r="M14" s="25" t="s">
        <v>82</v>
      </c>
      <c r="N14" s="66" t="s">
        <v>99</v>
      </c>
      <c r="O14" s="70" t="s">
        <v>118</v>
      </c>
      <c r="P14" s="70" t="s">
        <v>53</v>
      </c>
      <c r="Q14" s="70" t="s">
        <v>212</v>
      </c>
      <c r="R14" s="68" t="s">
        <v>119</v>
      </c>
      <c r="S14" s="56" t="s">
        <v>120</v>
      </c>
      <c r="T14" s="68" t="s">
        <v>101</v>
      </c>
      <c r="U14" s="79" t="s">
        <v>112</v>
      </c>
    </row>
    <row r="15" spans="1:48" ht="75" x14ac:dyDescent="0.25">
      <c r="A15" s="30"/>
      <c r="B15" s="30" t="s">
        <v>121</v>
      </c>
      <c r="C15" s="31" t="s">
        <v>122</v>
      </c>
      <c r="D15" s="31" t="s">
        <v>115</v>
      </c>
      <c r="E15" s="31" t="s">
        <v>59</v>
      </c>
      <c r="F15" s="26" t="s">
        <v>42</v>
      </c>
      <c r="G15" s="66" t="s">
        <v>26</v>
      </c>
      <c r="H15" s="8" t="s">
        <v>79</v>
      </c>
      <c r="I15" s="66" t="s">
        <v>107</v>
      </c>
      <c r="J15" s="66" t="s">
        <v>108</v>
      </c>
      <c r="K15" s="66" t="s">
        <v>30</v>
      </c>
      <c r="L15" s="66" t="s">
        <v>30</v>
      </c>
      <c r="M15" s="25" t="s">
        <v>82</v>
      </c>
      <c r="N15" s="66" t="s">
        <v>99</v>
      </c>
      <c r="O15" s="70" t="s">
        <v>123</v>
      </c>
      <c r="P15" s="81" t="s">
        <v>53</v>
      </c>
      <c r="Q15" s="70" t="s">
        <v>212</v>
      </c>
      <c r="R15" s="68" t="s">
        <v>119</v>
      </c>
      <c r="S15" s="56" t="s">
        <v>120</v>
      </c>
      <c r="T15" s="68" t="s">
        <v>101</v>
      </c>
      <c r="U15" s="79" t="s">
        <v>112</v>
      </c>
    </row>
    <row r="16" spans="1:48" ht="60" x14ac:dyDescent="0.25">
      <c r="A16" s="25"/>
      <c r="B16" s="25" t="s">
        <v>124</v>
      </c>
      <c r="C16" s="26" t="s">
        <v>125</v>
      </c>
      <c r="D16" s="26" t="s">
        <v>94</v>
      </c>
      <c r="E16" s="26" t="s">
        <v>126</v>
      </c>
      <c r="F16" s="26" t="s">
        <v>74</v>
      </c>
      <c r="G16" s="66" t="s">
        <v>26</v>
      </c>
      <c r="H16" s="66" t="s">
        <v>27</v>
      </c>
      <c r="I16" s="66" t="s">
        <v>107</v>
      </c>
      <c r="J16" s="66" t="s">
        <v>108</v>
      </c>
      <c r="K16" s="66" t="s">
        <v>30</v>
      </c>
      <c r="L16" s="66" t="s">
        <v>30</v>
      </c>
      <c r="M16" s="25" t="s">
        <v>82</v>
      </c>
      <c r="N16" s="66" t="s">
        <v>99</v>
      </c>
      <c r="O16" s="70" t="s">
        <v>109</v>
      </c>
      <c r="P16" s="70" t="s">
        <v>53</v>
      </c>
      <c r="Q16" s="70" t="s">
        <v>212</v>
      </c>
      <c r="R16" s="81" t="s">
        <v>55</v>
      </c>
      <c r="S16" s="56" t="s">
        <v>111</v>
      </c>
      <c r="T16" s="68" t="s">
        <v>127</v>
      </c>
      <c r="U16" s="79" t="s">
        <v>128</v>
      </c>
    </row>
    <row r="17" spans="1:25" ht="60" x14ac:dyDescent="0.25">
      <c r="A17" s="30"/>
      <c r="B17" s="30" t="s">
        <v>129</v>
      </c>
      <c r="C17" s="32"/>
      <c r="D17" s="32" t="s">
        <v>94</v>
      </c>
      <c r="E17" s="32" t="s">
        <v>130</v>
      </c>
      <c r="F17" s="26" t="s">
        <v>25</v>
      </c>
      <c r="G17" s="66" t="s">
        <v>26</v>
      </c>
      <c r="H17" s="66" t="s">
        <v>27</v>
      </c>
      <c r="I17" s="66" t="s">
        <v>107</v>
      </c>
      <c r="J17" s="66" t="s">
        <v>131</v>
      </c>
      <c r="K17" s="66" t="s">
        <v>30</v>
      </c>
      <c r="L17" s="66" t="s">
        <v>30</v>
      </c>
      <c r="M17" s="25" t="s">
        <v>82</v>
      </c>
      <c r="N17" s="66" t="s">
        <v>99</v>
      </c>
      <c r="O17" s="70" t="s">
        <v>109</v>
      </c>
      <c r="P17" s="81" t="s">
        <v>53</v>
      </c>
      <c r="Q17" s="70" t="s">
        <v>212</v>
      </c>
      <c r="R17" s="81" t="s">
        <v>55</v>
      </c>
      <c r="S17" s="56" t="s">
        <v>111</v>
      </c>
      <c r="T17" s="81" t="s">
        <v>132</v>
      </c>
      <c r="U17" s="79" t="s">
        <v>128</v>
      </c>
    </row>
    <row r="18" spans="1:25" ht="120" x14ac:dyDescent="0.25">
      <c r="A18" s="33" t="s">
        <v>133</v>
      </c>
      <c r="B18" s="33" t="s">
        <v>138</v>
      </c>
      <c r="C18" s="34" t="s">
        <v>139</v>
      </c>
      <c r="D18" s="34" t="s">
        <v>140</v>
      </c>
      <c r="E18" s="34" t="s">
        <v>141</v>
      </c>
      <c r="F18" s="34" t="s">
        <v>25</v>
      </c>
      <c r="G18" s="66" t="s">
        <v>26</v>
      </c>
      <c r="H18" s="66" t="s">
        <v>27</v>
      </c>
      <c r="I18" s="66" t="s">
        <v>142</v>
      </c>
      <c r="J18" s="66" t="s">
        <v>143</v>
      </c>
      <c r="K18" s="66" t="s">
        <v>30</v>
      </c>
      <c r="L18" s="66" t="s">
        <v>30</v>
      </c>
      <c r="M18" s="66" t="s">
        <v>30</v>
      </c>
      <c r="N18" s="66" t="s">
        <v>144</v>
      </c>
      <c r="O18" s="70" t="s">
        <v>52</v>
      </c>
      <c r="P18" s="70" t="s">
        <v>53</v>
      </c>
      <c r="Q18" s="81" t="s">
        <v>84</v>
      </c>
      <c r="R18" s="70" t="s">
        <v>55</v>
      </c>
      <c r="S18" s="56" t="s">
        <v>145</v>
      </c>
      <c r="T18" s="81" t="s">
        <v>146</v>
      </c>
      <c r="U18" s="79" t="s">
        <v>128</v>
      </c>
    </row>
    <row r="19" spans="1:25" ht="120" x14ac:dyDescent="0.25">
      <c r="A19" s="33"/>
      <c r="B19" s="33" t="s">
        <v>147</v>
      </c>
      <c r="C19" s="34" t="s">
        <v>148</v>
      </c>
      <c r="D19" s="34" t="s">
        <v>115</v>
      </c>
      <c r="E19" s="34" t="s">
        <v>59</v>
      </c>
      <c r="F19" s="34" t="s">
        <v>25</v>
      </c>
      <c r="G19" s="66" t="s">
        <v>26</v>
      </c>
      <c r="H19" s="66" t="s">
        <v>27</v>
      </c>
      <c r="I19" s="66" t="s">
        <v>142</v>
      </c>
      <c r="J19" s="66" t="s">
        <v>143</v>
      </c>
      <c r="K19" s="66" t="s">
        <v>30</v>
      </c>
      <c r="L19" s="66" t="s">
        <v>30</v>
      </c>
      <c r="M19" s="66" t="s">
        <v>30</v>
      </c>
      <c r="N19" s="33" t="s">
        <v>149</v>
      </c>
      <c r="O19" s="70" t="s">
        <v>52</v>
      </c>
      <c r="P19" s="70" t="s">
        <v>53</v>
      </c>
      <c r="Q19" s="81" t="s">
        <v>84</v>
      </c>
      <c r="R19" s="70" t="s">
        <v>55</v>
      </c>
      <c r="S19" s="56" t="s">
        <v>145</v>
      </c>
      <c r="T19" s="81" t="s">
        <v>146</v>
      </c>
      <c r="U19" s="80" t="s">
        <v>38</v>
      </c>
    </row>
    <row r="20" spans="1:25" ht="120" x14ac:dyDescent="0.25">
      <c r="A20" s="33"/>
      <c r="B20" s="33" t="s">
        <v>153</v>
      </c>
      <c r="C20" s="34" t="s">
        <v>154</v>
      </c>
      <c r="D20" s="34" t="s">
        <v>155</v>
      </c>
      <c r="E20" s="34" t="s">
        <v>156</v>
      </c>
      <c r="F20" s="34" t="s">
        <v>25</v>
      </c>
      <c r="G20" s="66" t="s">
        <v>26</v>
      </c>
      <c r="H20" s="8" t="s">
        <v>79</v>
      </c>
      <c r="I20" s="66" t="s">
        <v>142</v>
      </c>
      <c r="J20" s="66" t="s">
        <v>143</v>
      </c>
      <c r="K20" s="66" t="s">
        <v>30</v>
      </c>
      <c r="L20" s="66" t="s">
        <v>30</v>
      </c>
      <c r="M20" s="66" t="s">
        <v>30</v>
      </c>
      <c r="N20" s="66" t="s">
        <v>144</v>
      </c>
      <c r="O20" s="70" t="s">
        <v>52</v>
      </c>
      <c r="P20" s="70" t="s">
        <v>53</v>
      </c>
      <c r="Q20" s="81" t="s">
        <v>84</v>
      </c>
      <c r="R20" s="70" t="s">
        <v>55</v>
      </c>
      <c r="S20" s="56" t="s">
        <v>145</v>
      </c>
      <c r="T20" s="81" t="s">
        <v>146</v>
      </c>
      <c r="U20" s="80" t="s">
        <v>38</v>
      </c>
    </row>
    <row r="21" spans="1:25" x14ac:dyDescent="0.25">
      <c r="A21" s="33"/>
      <c r="B21" s="33" t="s">
        <v>134</v>
      </c>
      <c r="C21" s="34"/>
      <c r="D21" s="34" t="s">
        <v>135</v>
      </c>
      <c r="E21" s="34" t="s">
        <v>136</v>
      </c>
      <c r="F21" s="34" t="s">
        <v>137</v>
      </c>
      <c r="G21" s="33"/>
      <c r="H21" s="33"/>
      <c r="I21" s="33"/>
      <c r="J21" s="33"/>
      <c r="K21" s="33"/>
      <c r="L21" s="33"/>
      <c r="M21" s="33"/>
      <c r="N21" s="33"/>
      <c r="O21" s="76"/>
      <c r="P21" s="76"/>
      <c r="Q21" s="56"/>
      <c r="R21" s="76"/>
      <c r="S21" s="56"/>
      <c r="T21" s="56"/>
      <c r="U21" s="77"/>
    </row>
    <row r="22" spans="1:25" ht="60" x14ac:dyDescent="0.25">
      <c r="A22" s="39" t="s">
        <v>157</v>
      </c>
      <c r="B22" s="39" t="s">
        <v>187</v>
      </c>
      <c r="C22" s="40" t="s">
        <v>188</v>
      </c>
      <c r="D22" s="40" t="s">
        <v>49</v>
      </c>
      <c r="E22" s="40" t="s">
        <v>189</v>
      </c>
      <c r="F22" s="40" t="s">
        <v>25</v>
      </c>
      <c r="G22" s="68" t="s">
        <v>26</v>
      </c>
      <c r="H22" s="68" t="s">
        <v>27</v>
      </c>
      <c r="I22" s="68" t="s">
        <v>142</v>
      </c>
      <c r="J22" s="68" t="s">
        <v>175</v>
      </c>
      <c r="K22" s="68" t="s">
        <v>30</v>
      </c>
      <c r="L22" s="68" t="s">
        <v>30</v>
      </c>
      <c r="M22" s="68" t="s">
        <v>30</v>
      </c>
      <c r="N22" s="68" t="s">
        <v>176</v>
      </c>
      <c r="O22" s="81" t="s">
        <v>177</v>
      </c>
      <c r="P22" s="81" t="s">
        <v>178</v>
      </c>
      <c r="Q22" s="68" t="s">
        <v>179</v>
      </c>
      <c r="R22" s="66" t="s">
        <v>180</v>
      </c>
      <c r="S22" s="56" t="s">
        <v>181</v>
      </c>
      <c r="T22" s="68" t="s">
        <v>190</v>
      </c>
      <c r="U22" s="79" t="s">
        <v>182</v>
      </c>
    </row>
    <row r="23" spans="1:25" ht="60" x14ac:dyDescent="0.25">
      <c r="A23" s="39"/>
      <c r="B23" s="39" t="s">
        <v>183</v>
      </c>
      <c r="C23" s="40" t="s">
        <v>184</v>
      </c>
      <c r="D23" s="40" t="s">
        <v>115</v>
      </c>
      <c r="E23" s="40" t="s">
        <v>185</v>
      </c>
      <c r="F23" s="40" t="s">
        <v>25</v>
      </c>
      <c r="G23" s="68" t="s">
        <v>26</v>
      </c>
      <c r="H23" s="68" t="s">
        <v>27</v>
      </c>
      <c r="I23" s="68" t="s">
        <v>142</v>
      </c>
      <c r="J23" s="68" t="s">
        <v>175</v>
      </c>
      <c r="K23" s="68" t="s">
        <v>30</v>
      </c>
      <c r="L23" s="68" t="s">
        <v>30</v>
      </c>
      <c r="M23" s="68" t="s">
        <v>30</v>
      </c>
      <c r="N23" s="68" t="s">
        <v>176</v>
      </c>
      <c r="O23" s="81" t="s">
        <v>177</v>
      </c>
      <c r="P23" s="81" t="s">
        <v>178</v>
      </c>
      <c r="Q23" s="68" t="s">
        <v>179</v>
      </c>
      <c r="R23" s="66" t="s">
        <v>180</v>
      </c>
      <c r="S23" s="56" t="s">
        <v>181</v>
      </c>
      <c r="T23" s="68" t="s">
        <v>186</v>
      </c>
      <c r="U23" s="79" t="s">
        <v>182</v>
      </c>
    </row>
    <row r="24" spans="1:25" ht="60" x14ac:dyDescent="0.25">
      <c r="A24" s="39"/>
      <c r="B24" s="39" t="s">
        <v>172</v>
      </c>
      <c r="C24" s="40" t="s">
        <v>173</v>
      </c>
      <c r="D24" s="40" t="s">
        <v>49</v>
      </c>
      <c r="E24" s="40" t="s">
        <v>174</v>
      </c>
      <c r="F24" s="40" t="s">
        <v>25</v>
      </c>
      <c r="G24" s="68" t="s">
        <v>26</v>
      </c>
      <c r="H24" s="68" t="s">
        <v>27</v>
      </c>
      <c r="I24" s="68" t="s">
        <v>142</v>
      </c>
      <c r="J24" s="68" t="s">
        <v>175</v>
      </c>
      <c r="K24" s="68" t="s">
        <v>30</v>
      </c>
      <c r="L24" s="68" t="s">
        <v>30</v>
      </c>
      <c r="M24" s="68" t="s">
        <v>30</v>
      </c>
      <c r="N24" s="68" t="s">
        <v>176</v>
      </c>
      <c r="O24" s="81" t="s">
        <v>177</v>
      </c>
      <c r="P24" s="81" t="s">
        <v>178</v>
      </c>
      <c r="Q24" s="68" t="s">
        <v>179</v>
      </c>
      <c r="R24" s="66" t="s">
        <v>180</v>
      </c>
      <c r="S24" s="56" t="s">
        <v>181</v>
      </c>
      <c r="T24" s="68" t="s">
        <v>87</v>
      </c>
      <c r="U24" s="79" t="s">
        <v>182</v>
      </c>
    </row>
    <row r="25" spans="1:25" s="13" customFormat="1" ht="60" x14ac:dyDescent="0.25">
      <c r="A25" s="46" t="s">
        <v>191</v>
      </c>
      <c r="B25" s="46" t="s">
        <v>192</v>
      </c>
      <c r="C25" s="47"/>
      <c r="D25" s="47"/>
      <c r="E25" s="47" t="s">
        <v>46</v>
      </c>
      <c r="F25" s="47" t="s">
        <v>25</v>
      </c>
      <c r="G25" s="66" t="s">
        <v>26</v>
      </c>
      <c r="H25" s="66" t="s">
        <v>27</v>
      </c>
      <c r="I25" s="66" t="s">
        <v>142</v>
      </c>
      <c r="J25" s="66" t="s">
        <v>193</v>
      </c>
      <c r="K25" s="66" t="s">
        <v>30</v>
      </c>
      <c r="L25" s="66" t="s">
        <v>30</v>
      </c>
      <c r="M25" s="66" t="s">
        <v>30</v>
      </c>
      <c r="N25" s="66" t="s">
        <v>208</v>
      </c>
      <c r="O25" s="70" t="s">
        <v>52</v>
      </c>
      <c r="P25" s="70" t="s">
        <v>53</v>
      </c>
      <c r="Q25" s="70" t="s">
        <v>195</v>
      </c>
      <c r="R25" s="81" t="s">
        <v>55</v>
      </c>
      <c r="S25" s="56" t="s">
        <v>86</v>
      </c>
      <c r="T25" s="68" t="s">
        <v>87</v>
      </c>
      <c r="U25" s="79" t="s">
        <v>182</v>
      </c>
    </row>
    <row r="26" spans="1:25" s="13" customFormat="1" ht="45" x14ac:dyDescent="0.25">
      <c r="A26" s="46"/>
      <c r="B26" s="46" t="s">
        <v>113</v>
      </c>
      <c r="C26" s="47" t="s">
        <v>196</v>
      </c>
      <c r="D26" s="47" t="s">
        <v>115</v>
      </c>
      <c r="E26" s="47" t="s">
        <v>116</v>
      </c>
      <c r="F26" s="47" t="s">
        <v>197</v>
      </c>
      <c r="G26" s="66" t="s">
        <v>26</v>
      </c>
      <c r="H26" s="66" t="s">
        <v>27</v>
      </c>
      <c r="I26" s="66" t="s">
        <v>142</v>
      </c>
      <c r="J26" s="66" t="s">
        <v>193</v>
      </c>
      <c r="K26" s="66" t="s">
        <v>30</v>
      </c>
      <c r="L26" s="66" t="s">
        <v>30</v>
      </c>
      <c r="M26" s="66" t="s">
        <v>30</v>
      </c>
      <c r="N26" s="46" t="s">
        <v>198</v>
      </c>
      <c r="O26" s="70" t="s">
        <v>52</v>
      </c>
      <c r="P26" s="70" t="s">
        <v>53</v>
      </c>
      <c r="Q26" s="70" t="s">
        <v>213</v>
      </c>
      <c r="R26" s="81" t="s">
        <v>55</v>
      </c>
      <c r="S26" s="56" t="s">
        <v>86</v>
      </c>
      <c r="T26" s="68" t="s">
        <v>87</v>
      </c>
      <c r="U26" s="79" t="s">
        <v>182</v>
      </c>
    </row>
    <row r="27" spans="1:25" s="13" customFormat="1" ht="45" x14ac:dyDescent="0.25">
      <c r="A27" s="46"/>
      <c r="B27" s="46" t="s">
        <v>200</v>
      </c>
      <c r="C27" s="47" t="s">
        <v>188</v>
      </c>
      <c r="D27" s="47" t="s">
        <v>201</v>
      </c>
      <c r="E27" s="47" t="s">
        <v>202</v>
      </c>
      <c r="F27" s="47" t="s">
        <v>203</v>
      </c>
      <c r="G27" s="66" t="s">
        <v>26</v>
      </c>
      <c r="H27" s="66" t="s">
        <v>27</v>
      </c>
      <c r="I27" s="66" t="s">
        <v>142</v>
      </c>
      <c r="J27" s="66" t="s">
        <v>193</v>
      </c>
      <c r="K27" s="66" t="s">
        <v>30</v>
      </c>
      <c r="L27" s="66" t="s">
        <v>30</v>
      </c>
      <c r="M27" s="66" t="s">
        <v>30</v>
      </c>
      <c r="N27" s="46" t="s">
        <v>198</v>
      </c>
      <c r="O27" s="70" t="s">
        <v>52</v>
      </c>
      <c r="P27" s="70" t="s">
        <v>53</v>
      </c>
      <c r="Q27" s="70" t="s">
        <v>213</v>
      </c>
      <c r="R27" s="81" t="s">
        <v>55</v>
      </c>
      <c r="S27" s="56" t="s">
        <v>86</v>
      </c>
      <c r="T27" s="68" t="s">
        <v>87</v>
      </c>
      <c r="U27" s="80" t="s">
        <v>204</v>
      </c>
    </row>
    <row r="28" spans="1:25" s="13" customFormat="1" x14ac:dyDescent="0.25">
      <c r="A28" s="56"/>
      <c r="B28" s="56"/>
      <c r="C28" s="57"/>
      <c r="D28" s="57"/>
      <c r="E28" s="57"/>
      <c r="F28" s="57"/>
      <c r="G28" s="56"/>
      <c r="H28" s="56"/>
      <c r="I28" s="56"/>
      <c r="J28" s="56"/>
      <c r="K28" s="56"/>
      <c r="L28" s="56"/>
      <c r="M28" s="56"/>
      <c r="N28" s="56"/>
      <c r="O28" s="56"/>
      <c r="P28" s="56"/>
      <c r="Q28" s="73"/>
      <c r="R28" s="73"/>
      <c r="S28" s="73"/>
      <c r="T28" s="73"/>
      <c r="U28" s="74"/>
      <c r="V28" s="6"/>
      <c r="W28" s="6"/>
      <c r="X28" s="6"/>
      <c r="Y28" s="6"/>
    </row>
    <row r="29" spans="1:25" s="13" customFormat="1" x14ac:dyDescent="0.25">
      <c r="A29" s="51"/>
      <c r="B29" s="51"/>
      <c r="C29" s="63"/>
      <c r="D29" s="63"/>
      <c r="E29" s="63"/>
      <c r="F29" s="63"/>
      <c r="G29" s="51"/>
      <c r="H29" s="51"/>
      <c r="I29" s="51"/>
      <c r="J29" s="51"/>
      <c r="K29" s="51"/>
      <c r="L29" s="51"/>
      <c r="M29" s="51"/>
      <c r="N29" s="51"/>
      <c r="O29" s="51"/>
      <c r="P29" s="51"/>
      <c r="Q29" s="51"/>
      <c r="R29" s="51"/>
      <c r="S29" s="51"/>
      <c r="T29" s="51"/>
      <c r="U29" s="75"/>
    </row>
    <row r="30" spans="1:25" s="13" customFormat="1" x14ac:dyDescent="0.25">
      <c r="A30" s="51"/>
      <c r="B30" s="51"/>
      <c r="C30" s="63"/>
      <c r="D30" s="63"/>
      <c r="E30" s="63"/>
      <c r="F30" s="63"/>
      <c r="G30" s="51"/>
      <c r="H30" s="51"/>
      <c r="I30" s="51"/>
      <c r="J30" s="51"/>
      <c r="K30" s="51"/>
      <c r="L30" s="51"/>
      <c r="M30" s="51"/>
      <c r="N30" s="51"/>
      <c r="O30" s="51"/>
      <c r="P30" s="51"/>
      <c r="Q30" s="51"/>
      <c r="R30" s="51"/>
      <c r="S30" s="51"/>
      <c r="T30" s="51"/>
      <c r="U30" s="75"/>
    </row>
    <row r="31" spans="1:25" s="13" customFormat="1" x14ac:dyDescent="0.25">
      <c r="A31" s="51"/>
      <c r="B31" s="51"/>
      <c r="C31" s="63"/>
      <c r="D31" s="63"/>
      <c r="E31" s="63"/>
      <c r="F31" s="63"/>
      <c r="G31" s="51"/>
      <c r="H31" s="51"/>
      <c r="I31" s="51"/>
      <c r="J31" s="51"/>
      <c r="K31" s="51"/>
      <c r="L31" s="51"/>
      <c r="M31" s="51"/>
      <c r="N31" s="51"/>
      <c r="O31" s="51"/>
      <c r="P31" s="51"/>
      <c r="Q31" s="51"/>
      <c r="R31" s="51"/>
      <c r="S31" s="51"/>
      <c r="T31" s="51"/>
      <c r="U31" s="75"/>
    </row>
    <row r="32" spans="1:25" s="13" customFormat="1" x14ac:dyDescent="0.25">
      <c r="A32" s="51"/>
      <c r="B32" s="51"/>
      <c r="C32" s="63"/>
      <c r="D32" s="63"/>
      <c r="E32" s="63"/>
      <c r="F32" s="63"/>
      <c r="G32" s="51"/>
      <c r="H32" s="51"/>
      <c r="I32" s="51"/>
      <c r="J32" s="51"/>
      <c r="K32" s="51"/>
      <c r="L32" s="51"/>
      <c r="M32" s="51"/>
      <c r="N32" s="51"/>
      <c r="O32" s="51"/>
      <c r="P32" s="51"/>
      <c r="Q32" s="51"/>
      <c r="R32" s="51"/>
      <c r="S32" s="51"/>
      <c r="T32" s="51"/>
      <c r="U32" s="75"/>
    </row>
    <row r="33" spans="1:21" s="13" customFormat="1" x14ac:dyDescent="0.25">
      <c r="A33" s="51"/>
      <c r="B33" s="51"/>
      <c r="C33" s="63"/>
      <c r="D33" s="63"/>
      <c r="E33" s="63"/>
      <c r="F33" s="63"/>
      <c r="G33" s="51"/>
      <c r="H33" s="51"/>
      <c r="I33" s="51"/>
      <c r="J33" s="51"/>
      <c r="K33" s="51"/>
      <c r="L33" s="51"/>
      <c r="M33" s="51"/>
      <c r="N33" s="51"/>
      <c r="O33" s="51"/>
      <c r="P33" s="51"/>
      <c r="Q33" s="51"/>
      <c r="R33" s="51"/>
      <c r="S33" s="51"/>
      <c r="T33" s="51"/>
      <c r="U33" s="75"/>
    </row>
    <row r="34" spans="1:21" s="13" customFormat="1" x14ac:dyDescent="0.25">
      <c r="A34" s="51"/>
      <c r="B34" s="51"/>
      <c r="C34" s="63"/>
      <c r="D34" s="63"/>
      <c r="E34" s="63"/>
      <c r="F34" s="63"/>
      <c r="G34" s="51"/>
      <c r="H34" s="51"/>
      <c r="I34" s="51"/>
      <c r="J34" s="51"/>
      <c r="K34" s="51"/>
      <c r="L34" s="51"/>
      <c r="M34" s="51"/>
      <c r="N34" s="51"/>
      <c r="O34" s="51"/>
      <c r="P34" s="51"/>
      <c r="Q34" s="51"/>
      <c r="R34" s="51"/>
      <c r="S34" s="51"/>
      <c r="T34" s="51"/>
      <c r="U34" s="75"/>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zoomScaleNormal="100" workbookViewId="0">
      <pane xSplit="1" ySplit="4" topLeftCell="F9" activePane="bottomRight" state="frozen"/>
      <selection pane="topRight" activeCell="B1" sqref="B1"/>
      <selection pane="bottomLeft" activeCell="A5" sqref="A5"/>
      <selection pane="bottomRight" activeCell="J14" sqref="J14"/>
    </sheetView>
  </sheetViews>
  <sheetFormatPr defaultColWidth="38.5703125" defaultRowHeight="15" x14ac:dyDescent="0.25"/>
  <cols>
    <col min="1" max="1" width="10.5703125" style="51" bestFit="1" customWidth="1"/>
    <col min="2" max="2" width="28.28515625" style="51" bestFit="1" customWidth="1"/>
    <col min="3" max="3" width="18.140625" style="52" hidden="1" customWidth="1"/>
    <col min="4" max="4" width="13.42578125" style="52" hidden="1" customWidth="1"/>
    <col min="5" max="5" width="9.5703125" style="52" hidden="1" customWidth="1"/>
    <col min="6" max="6" width="22" style="52" bestFit="1" customWidth="1"/>
    <col min="7" max="15" width="29.5703125" style="51" customWidth="1"/>
    <col min="16" max="16" width="29.5703125" style="75" customWidth="1"/>
    <col min="17" max="19" width="16" style="13" customWidth="1"/>
    <col min="20" max="43" width="38.5703125" style="13"/>
    <col min="44" max="16384" width="38.5703125" style="72"/>
  </cols>
  <sheetData>
    <row r="1" spans="1:43" s="71" customFormat="1" ht="45" x14ac:dyDescent="0.25">
      <c r="A1" s="1" t="s">
        <v>0</v>
      </c>
      <c r="B1" s="1" t="s">
        <v>1</v>
      </c>
      <c r="C1" s="2" t="s">
        <v>2</v>
      </c>
      <c r="D1" s="2" t="s">
        <v>3</v>
      </c>
      <c r="E1" s="2" t="s">
        <v>4</v>
      </c>
      <c r="F1" s="2" t="s">
        <v>5</v>
      </c>
      <c r="G1" s="1" t="s">
        <v>222</v>
      </c>
      <c r="H1" s="1" t="s">
        <v>226</v>
      </c>
      <c r="I1" s="1" t="s">
        <v>250</v>
      </c>
      <c r="J1" s="1" t="s">
        <v>251</v>
      </c>
      <c r="K1" s="1" t="s">
        <v>14</v>
      </c>
      <c r="L1" s="3" t="s">
        <v>223</v>
      </c>
      <c r="M1" s="3" t="s">
        <v>16</v>
      </c>
      <c r="N1" s="3" t="s">
        <v>17</v>
      </c>
      <c r="O1" s="3" t="s">
        <v>19</v>
      </c>
      <c r="P1" s="5" t="s">
        <v>224</v>
      </c>
      <c r="Q1" s="76" t="s">
        <v>253</v>
      </c>
      <c r="R1" s="76" t="s">
        <v>252</v>
      </c>
      <c r="S1" s="76" t="s">
        <v>254</v>
      </c>
      <c r="U1" s="76"/>
      <c r="V1" s="76"/>
      <c r="W1" s="76"/>
      <c r="X1" s="76"/>
      <c r="Y1" s="76"/>
      <c r="Z1" s="73"/>
      <c r="AA1" s="73"/>
      <c r="AB1" s="73"/>
      <c r="AC1" s="73"/>
      <c r="AD1" s="74"/>
      <c r="AF1" s="6"/>
      <c r="AG1" s="6"/>
      <c r="AH1" s="6"/>
      <c r="AI1" s="6"/>
      <c r="AJ1" s="6"/>
      <c r="AK1" s="6"/>
      <c r="AL1" s="6"/>
      <c r="AM1" s="6"/>
      <c r="AN1" s="6"/>
      <c r="AO1" s="6"/>
      <c r="AP1" s="6"/>
      <c r="AQ1" s="6"/>
    </row>
    <row r="2" spans="1:43" s="71" customFormat="1" ht="60" x14ac:dyDescent="0.25">
      <c r="A2" s="66"/>
      <c r="B2" s="66" t="s">
        <v>219</v>
      </c>
      <c r="C2" s="89"/>
      <c r="D2" s="89"/>
      <c r="E2" s="89"/>
      <c r="F2" s="89"/>
      <c r="G2" s="66" t="s">
        <v>225</v>
      </c>
      <c r="H2" s="66" t="s">
        <v>227</v>
      </c>
      <c r="I2" s="66" t="s">
        <v>228</v>
      </c>
      <c r="J2" s="66" t="s">
        <v>142</v>
      </c>
      <c r="K2" s="66" t="s">
        <v>232</v>
      </c>
      <c r="L2" s="66" t="s">
        <v>232</v>
      </c>
      <c r="M2" s="66" t="s">
        <v>232</v>
      </c>
      <c r="N2" s="90" t="s">
        <v>238</v>
      </c>
      <c r="O2" s="90" t="s">
        <v>239</v>
      </c>
      <c r="P2" s="91" t="s">
        <v>242</v>
      </c>
      <c r="Q2" s="87"/>
      <c r="R2" s="87"/>
      <c r="S2" s="87"/>
      <c r="U2" s="87"/>
      <c r="V2" s="87"/>
      <c r="W2" s="87"/>
      <c r="X2" s="87"/>
      <c r="Y2" s="87"/>
      <c r="Z2" s="88"/>
      <c r="AA2" s="88"/>
      <c r="AB2" s="88"/>
      <c r="AC2" s="88"/>
      <c r="AD2" s="88"/>
      <c r="AF2" s="6"/>
      <c r="AG2" s="6"/>
      <c r="AH2" s="6"/>
      <c r="AI2" s="6"/>
      <c r="AJ2" s="6"/>
      <c r="AK2" s="6"/>
      <c r="AL2" s="6"/>
      <c r="AM2" s="6"/>
      <c r="AN2" s="6"/>
      <c r="AO2" s="6"/>
      <c r="AP2" s="6"/>
      <c r="AQ2" s="6"/>
    </row>
    <row r="3" spans="1:43" s="71" customFormat="1" ht="45" x14ac:dyDescent="0.25">
      <c r="A3" s="70"/>
      <c r="B3" s="70" t="s">
        <v>220</v>
      </c>
      <c r="C3" s="94"/>
      <c r="D3" s="94"/>
      <c r="E3" s="94"/>
      <c r="F3" s="94"/>
      <c r="G3" s="70" t="s">
        <v>246</v>
      </c>
      <c r="H3" s="70"/>
      <c r="I3" s="70" t="s">
        <v>229</v>
      </c>
      <c r="J3" s="70" t="s">
        <v>231</v>
      </c>
      <c r="K3" s="70" t="s">
        <v>235</v>
      </c>
      <c r="L3" s="70" t="s">
        <v>233</v>
      </c>
      <c r="M3" s="70" t="s">
        <v>236</v>
      </c>
      <c r="N3" s="95"/>
      <c r="O3" s="95" t="s">
        <v>240</v>
      </c>
      <c r="P3" s="96" t="s">
        <v>243</v>
      </c>
      <c r="Q3" s="87"/>
      <c r="R3" s="87"/>
      <c r="S3" s="87"/>
      <c r="U3" s="87"/>
      <c r="V3" s="87"/>
      <c r="W3" s="87"/>
      <c r="X3" s="87"/>
      <c r="Y3" s="87"/>
      <c r="Z3" s="88"/>
      <c r="AA3" s="88"/>
      <c r="AB3" s="88"/>
      <c r="AC3" s="88"/>
      <c r="AD3" s="88"/>
      <c r="AF3" s="6"/>
      <c r="AG3" s="6"/>
      <c r="AH3" s="6"/>
      <c r="AI3" s="6"/>
      <c r="AJ3" s="6"/>
      <c r="AK3" s="6"/>
      <c r="AL3" s="6"/>
      <c r="AM3" s="6"/>
      <c r="AN3" s="6"/>
      <c r="AO3" s="6"/>
      <c r="AP3" s="6"/>
      <c r="AQ3" s="6"/>
    </row>
    <row r="4" spans="1:43" s="71" customFormat="1" ht="30" x14ac:dyDescent="0.25">
      <c r="A4" s="8"/>
      <c r="B4" s="8" t="s">
        <v>221</v>
      </c>
      <c r="C4" s="9"/>
      <c r="D4" s="9"/>
      <c r="E4" s="9"/>
      <c r="F4" s="9"/>
      <c r="G4" s="8" t="s">
        <v>245</v>
      </c>
      <c r="H4" s="8"/>
      <c r="I4" s="8" t="s">
        <v>230</v>
      </c>
      <c r="J4" s="8" t="s">
        <v>86</v>
      </c>
      <c r="K4" s="8" t="s">
        <v>234</v>
      </c>
      <c r="L4" s="8" t="s">
        <v>234</v>
      </c>
      <c r="M4" s="8" t="s">
        <v>234</v>
      </c>
      <c r="N4" s="92" t="s">
        <v>237</v>
      </c>
      <c r="O4" s="92" t="s">
        <v>241</v>
      </c>
      <c r="P4" s="93" t="s">
        <v>244</v>
      </c>
      <c r="Q4" s="87"/>
      <c r="R4" s="87"/>
      <c r="S4" s="87"/>
      <c r="U4" s="87"/>
      <c r="V4" s="87"/>
      <c r="W4" s="87"/>
      <c r="X4" s="87"/>
      <c r="Y4" s="87"/>
      <c r="Z4" s="88"/>
      <c r="AA4" s="88"/>
      <c r="AB4" s="88"/>
      <c r="AC4" s="88"/>
      <c r="AD4" s="88"/>
      <c r="AF4" s="6"/>
      <c r="AG4" s="6"/>
      <c r="AH4" s="6"/>
      <c r="AI4" s="6"/>
      <c r="AJ4" s="6"/>
      <c r="AK4" s="6"/>
      <c r="AL4" s="6"/>
      <c r="AM4" s="6"/>
      <c r="AN4" s="6"/>
      <c r="AO4" s="6"/>
      <c r="AP4" s="6"/>
      <c r="AQ4" s="6"/>
    </row>
    <row r="5" spans="1:43" ht="60" x14ac:dyDescent="0.25">
      <c r="A5" s="76" t="s">
        <v>21</v>
      </c>
      <c r="B5" s="76" t="s">
        <v>22</v>
      </c>
      <c r="C5" s="97" t="s">
        <v>23</v>
      </c>
      <c r="D5" s="97" t="s">
        <v>21</v>
      </c>
      <c r="E5" s="97" t="s">
        <v>24</v>
      </c>
      <c r="F5" s="97" t="s">
        <v>25</v>
      </c>
      <c r="G5" s="66" t="s">
        <v>142</v>
      </c>
      <c r="H5" s="66" t="s">
        <v>142</v>
      </c>
      <c r="I5" s="66"/>
      <c r="J5" s="66" t="s">
        <v>142</v>
      </c>
      <c r="K5" s="70" t="s">
        <v>32</v>
      </c>
      <c r="L5" s="70" t="s">
        <v>33</v>
      </c>
      <c r="M5" s="70" t="s">
        <v>34</v>
      </c>
      <c r="N5" s="66" t="s">
        <v>35</v>
      </c>
      <c r="O5" s="81" t="s">
        <v>209</v>
      </c>
      <c r="P5" s="80" t="s">
        <v>38</v>
      </c>
    </row>
    <row r="6" spans="1:43" ht="60" x14ac:dyDescent="0.25">
      <c r="A6" s="76" t="s">
        <v>21</v>
      </c>
      <c r="B6" s="76" t="s">
        <v>39</v>
      </c>
      <c r="C6" s="97" t="s">
        <v>40</v>
      </c>
      <c r="D6" s="97" t="s">
        <v>21</v>
      </c>
      <c r="E6" s="97" t="s">
        <v>41</v>
      </c>
      <c r="F6" s="97" t="s">
        <v>42</v>
      </c>
      <c r="G6" s="66" t="s">
        <v>142</v>
      </c>
      <c r="H6" s="66" t="s">
        <v>142</v>
      </c>
      <c r="I6" s="66"/>
      <c r="J6" s="66" t="s">
        <v>142</v>
      </c>
      <c r="K6" s="70" t="s">
        <v>32</v>
      </c>
      <c r="L6" s="70" t="s">
        <v>33</v>
      </c>
      <c r="M6" s="81" t="s">
        <v>34</v>
      </c>
      <c r="N6" s="66" t="s">
        <v>35</v>
      </c>
      <c r="O6" s="81" t="s">
        <v>209</v>
      </c>
      <c r="P6" s="80" t="s">
        <v>38</v>
      </c>
    </row>
    <row r="7" spans="1:43" ht="60" x14ac:dyDescent="0.25">
      <c r="A7" s="76" t="s">
        <v>21</v>
      </c>
      <c r="B7" s="76" t="s">
        <v>44</v>
      </c>
      <c r="C7" s="97" t="s">
        <v>45</v>
      </c>
      <c r="D7" s="97" t="s">
        <v>21</v>
      </c>
      <c r="E7" s="97" t="s">
        <v>46</v>
      </c>
      <c r="F7" s="97" t="s">
        <v>25</v>
      </c>
      <c r="G7" s="66" t="s">
        <v>142</v>
      </c>
      <c r="H7" s="66" t="s">
        <v>142</v>
      </c>
      <c r="I7" s="66"/>
      <c r="J7" s="66" t="s">
        <v>142</v>
      </c>
      <c r="K7" s="70" t="s">
        <v>32</v>
      </c>
      <c r="L7" s="70" t="s">
        <v>33</v>
      </c>
      <c r="M7" s="81" t="s">
        <v>34</v>
      </c>
      <c r="N7" s="66" t="s">
        <v>35</v>
      </c>
      <c r="O7" s="81" t="s">
        <v>209</v>
      </c>
      <c r="P7" s="79" t="s">
        <v>47</v>
      </c>
    </row>
    <row r="8" spans="1:43" ht="45" x14ac:dyDescent="0.25">
      <c r="A8" s="76" t="s">
        <v>21</v>
      </c>
      <c r="B8" s="76" t="s">
        <v>58</v>
      </c>
      <c r="C8" s="97" t="s">
        <v>58</v>
      </c>
      <c r="D8" s="97" t="s">
        <v>49</v>
      </c>
      <c r="E8" s="97" t="s">
        <v>59</v>
      </c>
      <c r="F8" s="97" t="s">
        <v>42</v>
      </c>
      <c r="G8" s="66" t="s">
        <v>142</v>
      </c>
      <c r="H8" s="66" t="s">
        <v>142</v>
      </c>
      <c r="I8" s="66"/>
      <c r="J8" s="66" t="s">
        <v>142</v>
      </c>
      <c r="K8" s="8" t="s">
        <v>52</v>
      </c>
      <c r="L8" s="8" t="s">
        <v>53</v>
      </c>
      <c r="M8" s="16" t="s">
        <v>54</v>
      </c>
      <c r="N8" s="8" t="s">
        <v>55</v>
      </c>
      <c r="O8" s="68" t="s">
        <v>57</v>
      </c>
      <c r="P8" s="80" t="s">
        <v>38</v>
      </c>
    </row>
    <row r="9" spans="1:43" ht="45" x14ac:dyDescent="0.25">
      <c r="A9" s="76" t="s">
        <v>21</v>
      </c>
      <c r="B9" s="76" t="s">
        <v>48</v>
      </c>
      <c r="C9" s="97" t="s">
        <v>48</v>
      </c>
      <c r="D9" s="97" t="s">
        <v>49</v>
      </c>
      <c r="E9" s="97" t="s">
        <v>50</v>
      </c>
      <c r="F9" s="97" t="s">
        <v>42</v>
      </c>
      <c r="G9" s="66" t="s">
        <v>142</v>
      </c>
      <c r="H9" s="66" t="s">
        <v>142</v>
      </c>
      <c r="I9" s="66"/>
      <c r="J9" s="66" t="s">
        <v>142</v>
      </c>
      <c r="K9" s="8" t="s">
        <v>52</v>
      </c>
      <c r="L9" s="8" t="s">
        <v>53</v>
      </c>
      <c r="M9" s="16" t="s">
        <v>54</v>
      </c>
      <c r="N9" s="8" t="s">
        <v>55</v>
      </c>
      <c r="O9" s="68" t="s">
        <v>57</v>
      </c>
      <c r="P9" s="80" t="s">
        <v>38</v>
      </c>
    </row>
    <row r="10" spans="1:43" ht="60" x14ac:dyDescent="0.25">
      <c r="A10" s="76" t="s">
        <v>21</v>
      </c>
      <c r="B10" s="56" t="s">
        <v>60</v>
      </c>
      <c r="C10" s="98" t="s">
        <v>61</v>
      </c>
      <c r="D10" s="98" t="s">
        <v>21</v>
      </c>
      <c r="E10" s="98" t="s">
        <v>62</v>
      </c>
      <c r="F10" s="97" t="s">
        <v>63</v>
      </c>
      <c r="G10" s="66" t="s">
        <v>142</v>
      </c>
      <c r="H10" s="66" t="s">
        <v>142</v>
      </c>
      <c r="I10" s="66"/>
      <c r="J10" s="66" t="s">
        <v>142</v>
      </c>
      <c r="K10" s="70" t="s">
        <v>32</v>
      </c>
      <c r="L10" s="70" t="s">
        <v>33</v>
      </c>
      <c r="M10" s="81" t="s">
        <v>34</v>
      </c>
      <c r="N10" s="66" t="s">
        <v>35</v>
      </c>
      <c r="O10" s="81" t="s">
        <v>209</v>
      </c>
      <c r="P10" s="79" t="s">
        <v>47</v>
      </c>
    </row>
    <row r="11" spans="1:43" ht="60" x14ac:dyDescent="0.25">
      <c r="A11" s="78" t="s">
        <v>69</v>
      </c>
      <c r="B11" s="78" t="s">
        <v>75</v>
      </c>
      <c r="C11" s="99" t="s">
        <v>76</v>
      </c>
      <c r="D11" s="99" t="s">
        <v>77</v>
      </c>
      <c r="E11" s="99" t="s">
        <v>78</v>
      </c>
      <c r="F11" s="99" t="s">
        <v>74</v>
      </c>
      <c r="G11" s="8" t="s">
        <v>247</v>
      </c>
      <c r="H11" s="66" t="s">
        <v>142</v>
      </c>
      <c r="I11" s="70" t="s">
        <v>249</v>
      </c>
      <c r="J11" s="69" t="s">
        <v>86</v>
      </c>
      <c r="K11" s="69" t="s">
        <v>52</v>
      </c>
      <c r="L11" s="69" t="s">
        <v>53</v>
      </c>
      <c r="M11" s="8" t="s">
        <v>210</v>
      </c>
      <c r="N11" s="68" t="s">
        <v>85</v>
      </c>
      <c r="O11" s="68" t="s">
        <v>87</v>
      </c>
      <c r="P11" s="80" t="s">
        <v>38</v>
      </c>
    </row>
    <row r="12" spans="1:43" x14ac:dyDescent="0.25">
      <c r="A12" s="78" t="s">
        <v>69</v>
      </c>
      <c r="B12" s="78" t="s">
        <v>70</v>
      </c>
      <c r="C12" s="99" t="s">
        <v>71</v>
      </c>
      <c r="D12" s="99" t="s">
        <v>72</v>
      </c>
      <c r="E12" s="99" t="s">
        <v>73</v>
      </c>
      <c r="F12" s="99" t="s">
        <v>74</v>
      </c>
      <c r="G12" s="83"/>
      <c r="H12" s="83"/>
      <c r="I12" s="83"/>
      <c r="J12" s="83"/>
      <c r="K12" s="83"/>
      <c r="L12" s="83"/>
      <c r="M12" s="84"/>
      <c r="N12" s="85"/>
      <c r="O12" s="85"/>
      <c r="P12" s="86"/>
    </row>
    <row r="13" spans="1:43" x14ac:dyDescent="0.25">
      <c r="A13" s="78" t="s">
        <v>69</v>
      </c>
      <c r="B13" s="78" t="s">
        <v>88</v>
      </c>
      <c r="C13" s="99" t="s">
        <v>89</v>
      </c>
      <c r="D13" s="99" t="s">
        <v>90</v>
      </c>
      <c r="E13" s="99" t="s">
        <v>91</v>
      </c>
      <c r="F13" s="99" t="s">
        <v>74</v>
      </c>
      <c r="G13" s="83"/>
      <c r="H13" s="83"/>
      <c r="I13" s="83"/>
      <c r="J13" s="83"/>
      <c r="K13" s="83"/>
      <c r="L13" s="83"/>
      <c r="M13" s="84"/>
      <c r="N13" s="85"/>
      <c r="O13" s="85"/>
      <c r="P13" s="86"/>
    </row>
    <row r="14" spans="1:43" ht="45" x14ac:dyDescent="0.25">
      <c r="A14" s="76" t="s">
        <v>92</v>
      </c>
      <c r="B14" s="76" t="s">
        <v>93</v>
      </c>
      <c r="C14" s="97" t="s">
        <v>93</v>
      </c>
      <c r="D14" s="97" t="s">
        <v>94</v>
      </c>
      <c r="E14" s="97" t="s">
        <v>95</v>
      </c>
      <c r="F14" s="97" t="s">
        <v>96</v>
      </c>
      <c r="G14" s="66" t="s">
        <v>142</v>
      </c>
      <c r="H14" s="66" t="s">
        <v>142</v>
      </c>
      <c r="I14" s="8" t="s">
        <v>218</v>
      </c>
      <c r="J14" s="66" t="s">
        <v>142</v>
      </c>
      <c r="K14" s="8" t="s">
        <v>52</v>
      </c>
      <c r="L14" s="8" t="s">
        <v>53</v>
      </c>
      <c r="M14" s="8" t="s">
        <v>210</v>
      </c>
      <c r="N14" s="16" t="s">
        <v>55</v>
      </c>
      <c r="O14" s="68" t="s">
        <v>101</v>
      </c>
      <c r="P14" s="80" t="s">
        <v>38</v>
      </c>
    </row>
    <row r="15" spans="1:43" ht="45" x14ac:dyDescent="0.25">
      <c r="A15" s="76" t="s">
        <v>92</v>
      </c>
      <c r="B15" s="76" t="s">
        <v>102</v>
      </c>
      <c r="C15" s="97" t="s">
        <v>102</v>
      </c>
      <c r="D15" s="97" t="s">
        <v>103</v>
      </c>
      <c r="E15" s="97" t="s">
        <v>104</v>
      </c>
      <c r="F15" s="97" t="s">
        <v>96</v>
      </c>
      <c r="G15" s="66" t="s">
        <v>142</v>
      </c>
      <c r="H15" s="66" t="s">
        <v>142</v>
      </c>
      <c r="I15" s="8" t="s">
        <v>218</v>
      </c>
      <c r="J15" s="66" t="s">
        <v>142</v>
      </c>
      <c r="K15" s="8" t="s">
        <v>52</v>
      </c>
      <c r="L15" s="8" t="s">
        <v>53</v>
      </c>
      <c r="M15" s="8" t="s">
        <v>210</v>
      </c>
      <c r="N15" s="16" t="s">
        <v>55</v>
      </c>
      <c r="O15" s="68" t="s">
        <v>101</v>
      </c>
      <c r="P15" s="80" t="s">
        <v>38</v>
      </c>
    </row>
    <row r="16" spans="1:43" ht="90" x14ac:dyDescent="0.25">
      <c r="A16" s="76" t="s">
        <v>92</v>
      </c>
      <c r="B16" s="76" t="s">
        <v>105</v>
      </c>
      <c r="C16" s="97"/>
      <c r="D16" s="97" t="s">
        <v>94</v>
      </c>
      <c r="E16" s="97" t="s">
        <v>106</v>
      </c>
      <c r="F16" s="97" t="s">
        <v>42</v>
      </c>
      <c r="G16" s="66" t="s">
        <v>142</v>
      </c>
      <c r="H16" s="66" t="s">
        <v>142</v>
      </c>
      <c r="I16" s="70" t="s">
        <v>217</v>
      </c>
      <c r="J16" s="66" t="s">
        <v>142</v>
      </c>
      <c r="K16" s="70" t="s">
        <v>109</v>
      </c>
      <c r="L16" s="8" t="s">
        <v>53</v>
      </c>
      <c r="M16" s="70" t="s">
        <v>211</v>
      </c>
      <c r="N16" s="16" t="s">
        <v>55</v>
      </c>
      <c r="O16" s="68" t="s">
        <v>101</v>
      </c>
      <c r="P16" s="79" t="s">
        <v>112</v>
      </c>
    </row>
    <row r="17" spans="1:20" ht="105" x14ac:dyDescent="0.25">
      <c r="A17" s="76" t="s">
        <v>92</v>
      </c>
      <c r="B17" s="76" t="s">
        <v>113</v>
      </c>
      <c r="C17" s="97" t="s">
        <v>114</v>
      </c>
      <c r="D17" s="97" t="s">
        <v>115</v>
      </c>
      <c r="E17" s="97" t="s">
        <v>116</v>
      </c>
      <c r="F17" s="97" t="s">
        <v>42</v>
      </c>
      <c r="G17" s="70" t="s">
        <v>248</v>
      </c>
      <c r="H17" s="66" t="s">
        <v>142</v>
      </c>
      <c r="I17" s="70" t="s">
        <v>217</v>
      </c>
      <c r="J17" s="66" t="s">
        <v>142</v>
      </c>
      <c r="K17" s="70" t="s">
        <v>118</v>
      </c>
      <c r="L17" s="8" t="s">
        <v>53</v>
      </c>
      <c r="M17" s="70" t="s">
        <v>212</v>
      </c>
      <c r="N17" s="68" t="s">
        <v>119</v>
      </c>
      <c r="O17" s="68" t="s">
        <v>101</v>
      </c>
      <c r="P17" s="79" t="s">
        <v>112</v>
      </c>
    </row>
    <row r="18" spans="1:20" ht="105" x14ac:dyDescent="0.25">
      <c r="A18" s="76" t="s">
        <v>92</v>
      </c>
      <c r="B18" s="56" t="s">
        <v>121</v>
      </c>
      <c r="C18" s="98" t="s">
        <v>122</v>
      </c>
      <c r="D18" s="98" t="s">
        <v>115</v>
      </c>
      <c r="E18" s="98" t="s">
        <v>59</v>
      </c>
      <c r="F18" s="97" t="s">
        <v>42</v>
      </c>
      <c r="G18" s="8" t="s">
        <v>247</v>
      </c>
      <c r="H18" s="66" t="s">
        <v>142</v>
      </c>
      <c r="I18" s="70" t="s">
        <v>217</v>
      </c>
      <c r="J18" s="66" t="s">
        <v>142</v>
      </c>
      <c r="K18" s="70" t="s">
        <v>123</v>
      </c>
      <c r="L18" s="16" t="s">
        <v>53</v>
      </c>
      <c r="M18" s="70" t="s">
        <v>212</v>
      </c>
      <c r="N18" s="68" t="s">
        <v>119</v>
      </c>
      <c r="O18" s="68" t="s">
        <v>101</v>
      </c>
      <c r="P18" s="79" t="s">
        <v>112</v>
      </c>
    </row>
    <row r="19" spans="1:20" ht="90" x14ac:dyDescent="0.25">
      <c r="A19" s="76" t="s">
        <v>92</v>
      </c>
      <c r="B19" s="76" t="s">
        <v>124</v>
      </c>
      <c r="C19" s="97" t="s">
        <v>125</v>
      </c>
      <c r="D19" s="97" t="s">
        <v>94</v>
      </c>
      <c r="E19" s="97" t="s">
        <v>126</v>
      </c>
      <c r="F19" s="97" t="s">
        <v>74</v>
      </c>
      <c r="G19" s="66" t="s">
        <v>142</v>
      </c>
      <c r="H19" s="66" t="s">
        <v>142</v>
      </c>
      <c r="I19" s="70" t="s">
        <v>217</v>
      </c>
      <c r="J19" s="66" t="s">
        <v>142</v>
      </c>
      <c r="K19" s="70" t="s">
        <v>109</v>
      </c>
      <c r="L19" s="8" t="s">
        <v>53</v>
      </c>
      <c r="M19" s="70" t="s">
        <v>212</v>
      </c>
      <c r="N19" s="16" t="s">
        <v>55</v>
      </c>
      <c r="O19" s="68" t="s">
        <v>127</v>
      </c>
      <c r="P19" s="79" t="s">
        <v>128</v>
      </c>
    </row>
    <row r="20" spans="1:20" ht="90" x14ac:dyDescent="0.25">
      <c r="A20" s="76" t="s">
        <v>92</v>
      </c>
      <c r="B20" s="56" t="s">
        <v>129</v>
      </c>
      <c r="C20" s="100"/>
      <c r="D20" s="100" t="s">
        <v>94</v>
      </c>
      <c r="E20" s="100" t="s">
        <v>130</v>
      </c>
      <c r="F20" s="97" t="s">
        <v>25</v>
      </c>
      <c r="G20" s="66" t="s">
        <v>142</v>
      </c>
      <c r="H20" s="66" t="s">
        <v>142</v>
      </c>
      <c r="I20" s="70" t="s">
        <v>217</v>
      </c>
      <c r="J20" s="66" t="s">
        <v>142</v>
      </c>
      <c r="K20" s="70" t="s">
        <v>109</v>
      </c>
      <c r="L20" s="16" t="s">
        <v>53</v>
      </c>
      <c r="M20" s="70" t="s">
        <v>212</v>
      </c>
      <c r="N20" s="16" t="s">
        <v>55</v>
      </c>
      <c r="O20" s="81" t="s">
        <v>132</v>
      </c>
      <c r="P20" s="79" t="s">
        <v>128</v>
      </c>
    </row>
    <row r="21" spans="1:20" ht="60" x14ac:dyDescent="0.25">
      <c r="A21" s="76" t="s">
        <v>133</v>
      </c>
      <c r="B21" s="76" t="s">
        <v>138</v>
      </c>
      <c r="C21" s="97" t="s">
        <v>139</v>
      </c>
      <c r="D21" s="97" t="s">
        <v>140</v>
      </c>
      <c r="E21" s="97" t="s">
        <v>141</v>
      </c>
      <c r="F21" s="97" t="s">
        <v>25</v>
      </c>
      <c r="G21" s="66" t="s">
        <v>142</v>
      </c>
      <c r="H21" s="66" t="s">
        <v>142</v>
      </c>
      <c r="I21" s="66"/>
      <c r="J21" s="66" t="s">
        <v>142</v>
      </c>
      <c r="K21" s="8" t="s">
        <v>52</v>
      </c>
      <c r="L21" s="8" t="s">
        <v>53</v>
      </c>
      <c r="M21" s="16" t="s">
        <v>84</v>
      </c>
      <c r="N21" s="8" t="s">
        <v>55</v>
      </c>
      <c r="O21" s="81" t="s">
        <v>146</v>
      </c>
      <c r="P21" s="79" t="s">
        <v>128</v>
      </c>
    </row>
    <row r="22" spans="1:20" ht="60" x14ac:dyDescent="0.25">
      <c r="A22" s="76" t="s">
        <v>133</v>
      </c>
      <c r="B22" s="76" t="s">
        <v>147</v>
      </c>
      <c r="C22" s="97" t="s">
        <v>148</v>
      </c>
      <c r="D22" s="97" t="s">
        <v>115</v>
      </c>
      <c r="E22" s="97" t="s">
        <v>59</v>
      </c>
      <c r="F22" s="97" t="s">
        <v>25</v>
      </c>
      <c r="G22" s="66" t="s">
        <v>142</v>
      </c>
      <c r="H22" s="66" t="s">
        <v>142</v>
      </c>
      <c r="I22" s="66"/>
      <c r="J22" s="8" t="s">
        <v>216</v>
      </c>
      <c r="K22" s="8" t="s">
        <v>52</v>
      </c>
      <c r="L22" s="8" t="s">
        <v>53</v>
      </c>
      <c r="M22" s="16" t="s">
        <v>84</v>
      </c>
      <c r="N22" s="8" t="s">
        <v>55</v>
      </c>
      <c r="O22" s="81" t="s">
        <v>146</v>
      </c>
      <c r="P22" s="80" t="s">
        <v>38</v>
      </c>
    </row>
    <row r="23" spans="1:20" ht="60" x14ac:dyDescent="0.25">
      <c r="A23" s="76" t="s">
        <v>133</v>
      </c>
      <c r="B23" s="76" t="s">
        <v>153</v>
      </c>
      <c r="C23" s="97" t="s">
        <v>154</v>
      </c>
      <c r="D23" s="97" t="s">
        <v>155</v>
      </c>
      <c r="E23" s="97" t="s">
        <v>156</v>
      </c>
      <c r="F23" s="97" t="s">
        <v>25</v>
      </c>
      <c r="G23" s="8" t="s">
        <v>247</v>
      </c>
      <c r="H23" s="66" t="s">
        <v>142</v>
      </c>
      <c r="I23" s="66"/>
      <c r="J23" s="66" t="s">
        <v>142</v>
      </c>
      <c r="K23" s="8" t="s">
        <v>52</v>
      </c>
      <c r="L23" s="8" t="s">
        <v>53</v>
      </c>
      <c r="M23" s="16" t="s">
        <v>84</v>
      </c>
      <c r="N23" s="8" t="s">
        <v>55</v>
      </c>
      <c r="O23" s="81" t="s">
        <v>146</v>
      </c>
      <c r="P23" s="80" t="s">
        <v>38</v>
      </c>
    </row>
    <row r="24" spans="1:20" x14ac:dyDescent="0.25">
      <c r="A24" s="76" t="s">
        <v>133</v>
      </c>
      <c r="B24" s="76" t="s">
        <v>134</v>
      </c>
      <c r="C24" s="97"/>
      <c r="D24" s="97" t="s">
        <v>135</v>
      </c>
      <c r="E24" s="97" t="s">
        <v>136</v>
      </c>
      <c r="F24" s="97" t="s">
        <v>137</v>
      </c>
      <c r="G24" s="84"/>
      <c r="H24" s="84"/>
      <c r="I24" s="84"/>
      <c r="J24" s="84"/>
      <c r="K24" s="84"/>
      <c r="L24" s="84"/>
      <c r="M24" s="85"/>
      <c r="N24" s="84"/>
      <c r="O24" s="85"/>
      <c r="P24" s="86"/>
    </row>
    <row r="25" spans="1:20" ht="45" x14ac:dyDescent="0.25">
      <c r="A25" s="56" t="s">
        <v>157</v>
      </c>
      <c r="B25" s="56" t="s">
        <v>187</v>
      </c>
      <c r="C25" s="100" t="s">
        <v>188</v>
      </c>
      <c r="D25" s="100" t="s">
        <v>49</v>
      </c>
      <c r="E25" s="100" t="s">
        <v>189</v>
      </c>
      <c r="F25" s="100" t="s">
        <v>25</v>
      </c>
      <c r="G25" s="66" t="s">
        <v>142</v>
      </c>
      <c r="H25" s="68" t="s">
        <v>142</v>
      </c>
      <c r="I25" s="66"/>
      <c r="J25" s="66" t="s">
        <v>142</v>
      </c>
      <c r="K25" s="16" t="s">
        <v>177</v>
      </c>
      <c r="L25" s="16" t="s">
        <v>178</v>
      </c>
      <c r="M25" s="68" t="s">
        <v>179</v>
      </c>
      <c r="N25" s="66" t="s">
        <v>180</v>
      </c>
      <c r="O25" s="68" t="s">
        <v>190</v>
      </c>
      <c r="P25" s="79" t="s">
        <v>182</v>
      </c>
    </row>
    <row r="26" spans="1:20" ht="45" x14ac:dyDescent="0.25">
      <c r="A26" s="56" t="s">
        <v>157</v>
      </c>
      <c r="B26" s="56" t="s">
        <v>183</v>
      </c>
      <c r="C26" s="100" t="s">
        <v>184</v>
      </c>
      <c r="D26" s="100" t="s">
        <v>115</v>
      </c>
      <c r="E26" s="100" t="s">
        <v>185</v>
      </c>
      <c r="F26" s="100" t="s">
        <v>25</v>
      </c>
      <c r="G26" s="66" t="s">
        <v>142</v>
      </c>
      <c r="H26" s="68" t="s">
        <v>142</v>
      </c>
      <c r="I26" s="66"/>
      <c r="J26" s="66" t="s">
        <v>142</v>
      </c>
      <c r="K26" s="16" t="s">
        <v>177</v>
      </c>
      <c r="L26" s="16" t="s">
        <v>178</v>
      </c>
      <c r="M26" s="68" t="s">
        <v>179</v>
      </c>
      <c r="N26" s="66" t="s">
        <v>180</v>
      </c>
      <c r="O26" s="68" t="s">
        <v>186</v>
      </c>
      <c r="P26" s="79" t="s">
        <v>182</v>
      </c>
    </row>
    <row r="27" spans="1:20" ht="45" x14ac:dyDescent="0.25">
      <c r="A27" s="56" t="s">
        <v>157</v>
      </c>
      <c r="B27" s="56" t="s">
        <v>172</v>
      </c>
      <c r="C27" s="100" t="s">
        <v>173</v>
      </c>
      <c r="D27" s="100" t="s">
        <v>49</v>
      </c>
      <c r="E27" s="100" t="s">
        <v>174</v>
      </c>
      <c r="F27" s="100" t="s">
        <v>25</v>
      </c>
      <c r="G27" s="66" t="s">
        <v>142</v>
      </c>
      <c r="H27" s="68" t="s">
        <v>142</v>
      </c>
      <c r="I27" s="66"/>
      <c r="J27" s="66" t="s">
        <v>142</v>
      </c>
      <c r="K27" s="16" t="s">
        <v>177</v>
      </c>
      <c r="L27" s="16" t="s">
        <v>178</v>
      </c>
      <c r="M27" s="68" t="s">
        <v>179</v>
      </c>
      <c r="N27" s="66" t="s">
        <v>180</v>
      </c>
      <c r="O27" s="68" t="s">
        <v>87</v>
      </c>
      <c r="P27" s="79" t="s">
        <v>182</v>
      </c>
    </row>
    <row r="28" spans="1:20" s="13" customFormat="1" ht="90" x14ac:dyDescent="0.25">
      <c r="A28" s="76" t="s">
        <v>191</v>
      </c>
      <c r="B28" s="76" t="s">
        <v>192</v>
      </c>
      <c r="C28" s="97"/>
      <c r="D28" s="97"/>
      <c r="E28" s="97" t="s">
        <v>46</v>
      </c>
      <c r="F28" s="97" t="s">
        <v>25</v>
      </c>
      <c r="G28" s="66" t="s">
        <v>142</v>
      </c>
      <c r="H28" s="66" t="s">
        <v>142</v>
      </c>
      <c r="I28" s="66"/>
      <c r="J28" s="70" t="s">
        <v>215</v>
      </c>
      <c r="K28" s="8" t="s">
        <v>52</v>
      </c>
      <c r="L28" s="8" t="s">
        <v>53</v>
      </c>
      <c r="M28" s="70" t="s">
        <v>195</v>
      </c>
      <c r="N28" s="16" t="s">
        <v>55</v>
      </c>
      <c r="O28" s="68" t="s">
        <v>87</v>
      </c>
      <c r="P28" s="79" t="s">
        <v>182</v>
      </c>
    </row>
    <row r="29" spans="1:20" s="13" customFormat="1" ht="45" x14ac:dyDescent="0.25">
      <c r="A29" s="76" t="s">
        <v>191</v>
      </c>
      <c r="B29" s="76" t="s">
        <v>113</v>
      </c>
      <c r="C29" s="97" t="s">
        <v>196</v>
      </c>
      <c r="D29" s="97" t="s">
        <v>115</v>
      </c>
      <c r="E29" s="97" t="s">
        <v>116</v>
      </c>
      <c r="F29" s="97" t="s">
        <v>197</v>
      </c>
      <c r="G29" s="66" t="s">
        <v>142</v>
      </c>
      <c r="H29" s="66" t="s">
        <v>142</v>
      </c>
      <c r="I29" s="66"/>
      <c r="J29" s="8" t="s">
        <v>198</v>
      </c>
      <c r="K29" s="8" t="s">
        <v>52</v>
      </c>
      <c r="L29" s="8" t="s">
        <v>53</v>
      </c>
      <c r="M29" s="8" t="s">
        <v>213</v>
      </c>
      <c r="N29" s="16" t="s">
        <v>55</v>
      </c>
      <c r="O29" s="68" t="s">
        <v>87</v>
      </c>
      <c r="P29" s="79" t="s">
        <v>182</v>
      </c>
    </row>
    <row r="30" spans="1:20" s="13" customFormat="1" ht="60" x14ac:dyDescent="0.25">
      <c r="A30" s="76" t="s">
        <v>191</v>
      </c>
      <c r="B30" s="76" t="s">
        <v>200</v>
      </c>
      <c r="C30" s="97" t="s">
        <v>188</v>
      </c>
      <c r="D30" s="97" t="s">
        <v>201</v>
      </c>
      <c r="E30" s="97" t="s">
        <v>202</v>
      </c>
      <c r="F30" s="97" t="s">
        <v>203</v>
      </c>
      <c r="G30" s="66" t="s">
        <v>142</v>
      </c>
      <c r="H30" s="66" t="s">
        <v>142</v>
      </c>
      <c r="I30" s="66"/>
      <c r="J30" s="8" t="s">
        <v>198</v>
      </c>
      <c r="K30" s="8" t="s">
        <v>52</v>
      </c>
      <c r="L30" s="8" t="s">
        <v>53</v>
      </c>
      <c r="M30" s="8" t="s">
        <v>213</v>
      </c>
      <c r="N30" s="16" t="s">
        <v>55</v>
      </c>
      <c r="O30" s="68" t="s">
        <v>87</v>
      </c>
      <c r="P30" s="80" t="s">
        <v>204</v>
      </c>
    </row>
    <row r="31" spans="1:20" s="13" customFormat="1" x14ac:dyDescent="0.25">
      <c r="A31" s="56"/>
      <c r="B31" s="56"/>
      <c r="C31" s="57"/>
      <c r="D31" s="57"/>
      <c r="E31" s="57"/>
      <c r="F31" s="57"/>
      <c r="G31" s="56"/>
      <c r="H31" s="56"/>
      <c r="I31" s="56"/>
      <c r="J31" s="56"/>
      <c r="K31" s="56"/>
      <c r="L31" s="56"/>
      <c r="M31" s="73"/>
      <c r="N31" s="73"/>
      <c r="O31" s="73"/>
      <c r="P31" s="74"/>
      <c r="Q31" s="6"/>
      <c r="R31" s="6"/>
      <c r="S31" s="6"/>
      <c r="T31" s="6"/>
    </row>
    <row r="32" spans="1:20" s="13" customFormat="1" x14ac:dyDescent="0.25">
      <c r="A32" s="51"/>
      <c r="B32" s="51"/>
      <c r="C32" s="63"/>
      <c r="D32" s="63"/>
      <c r="E32" s="63"/>
      <c r="F32" s="63"/>
      <c r="G32" s="51"/>
      <c r="H32" s="51"/>
      <c r="I32" s="51"/>
      <c r="J32" s="51"/>
      <c r="K32" s="51"/>
      <c r="L32" s="51"/>
      <c r="M32" s="51"/>
      <c r="N32" s="51"/>
      <c r="O32" s="51"/>
      <c r="P32" s="75"/>
    </row>
    <row r="33" spans="1:16" s="13" customFormat="1" x14ac:dyDescent="0.25">
      <c r="A33" s="51"/>
      <c r="B33" s="51"/>
      <c r="C33" s="63"/>
      <c r="D33" s="63"/>
      <c r="E33" s="63"/>
      <c r="F33" s="63"/>
      <c r="G33" s="51"/>
      <c r="H33" s="51"/>
      <c r="I33" s="51"/>
      <c r="J33" s="51"/>
      <c r="K33" s="51"/>
      <c r="L33" s="51"/>
      <c r="M33" s="51"/>
      <c r="N33" s="51"/>
      <c r="O33" s="51"/>
      <c r="P33" s="75"/>
    </row>
    <row r="34" spans="1:16" s="13" customFormat="1" x14ac:dyDescent="0.25">
      <c r="A34" s="51"/>
      <c r="B34" s="51"/>
      <c r="C34" s="63"/>
      <c r="D34" s="63"/>
      <c r="E34" s="63"/>
      <c r="F34" s="63"/>
      <c r="G34" s="51"/>
      <c r="H34" s="51"/>
      <c r="I34" s="51"/>
      <c r="J34" s="51"/>
      <c r="K34" s="51"/>
      <c r="L34" s="51"/>
      <c r="M34" s="51"/>
      <c r="N34" s="51"/>
      <c r="O34" s="51"/>
      <c r="P34" s="75"/>
    </row>
    <row r="35" spans="1:16" s="13" customFormat="1" x14ac:dyDescent="0.25">
      <c r="A35" s="51"/>
      <c r="B35" s="51"/>
      <c r="C35" s="63"/>
      <c r="D35" s="63"/>
      <c r="E35" s="63"/>
      <c r="F35" s="63"/>
      <c r="G35" s="51"/>
      <c r="H35" s="51"/>
      <c r="I35" s="51"/>
      <c r="J35" s="51"/>
      <c r="K35" s="51"/>
      <c r="L35" s="51"/>
      <c r="M35" s="51"/>
      <c r="N35" s="51"/>
      <c r="O35" s="51"/>
      <c r="P35" s="75"/>
    </row>
    <row r="36" spans="1:16" s="13" customFormat="1" x14ac:dyDescent="0.25">
      <c r="A36" s="51"/>
      <c r="B36" s="51"/>
      <c r="C36" s="63"/>
      <c r="D36" s="63"/>
      <c r="E36" s="63"/>
      <c r="F36" s="63"/>
      <c r="G36" s="51"/>
      <c r="H36" s="51"/>
      <c r="I36" s="51"/>
      <c r="J36" s="51"/>
      <c r="K36" s="51"/>
      <c r="L36" s="51"/>
      <c r="M36" s="51"/>
      <c r="N36" s="51"/>
      <c r="O36" s="51"/>
      <c r="P36" s="75"/>
    </row>
    <row r="37" spans="1:16" s="13" customFormat="1" x14ac:dyDescent="0.25">
      <c r="A37" s="51"/>
      <c r="B37" s="51"/>
      <c r="C37" s="63"/>
      <c r="D37" s="63"/>
      <c r="E37" s="63"/>
      <c r="F37" s="63"/>
      <c r="G37" s="51"/>
      <c r="H37" s="51"/>
      <c r="I37" s="51"/>
      <c r="J37" s="51"/>
      <c r="K37" s="51"/>
      <c r="L37" s="51"/>
      <c r="M37" s="51"/>
      <c r="N37" s="51"/>
      <c r="O37" s="51"/>
      <c r="P37" s="75"/>
    </row>
  </sheetData>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
  <sheetViews>
    <sheetView tabSelected="1" zoomScaleNormal="100" workbookViewId="0">
      <pane ySplit="1" topLeftCell="A2" activePane="bottomLeft" state="frozen"/>
      <selection pane="bottomLeft" activeCell="D40" sqref="D40"/>
    </sheetView>
  </sheetViews>
  <sheetFormatPr defaultColWidth="38.5703125" defaultRowHeight="15" x14ac:dyDescent="0.25"/>
  <cols>
    <col min="1" max="1" width="10.5703125" style="51" bestFit="1" customWidth="1"/>
    <col min="2" max="2" width="28.28515625" style="51" bestFit="1" customWidth="1"/>
    <col min="3" max="3" width="18.140625" style="52" bestFit="1" customWidth="1"/>
    <col min="4" max="4" width="13.42578125" style="52" bestFit="1" customWidth="1"/>
    <col min="5" max="5" width="9.5703125" style="52" bestFit="1" customWidth="1"/>
    <col min="6" max="6" width="22" style="52" bestFit="1" customWidth="1"/>
    <col min="7" max="7" width="27.140625" style="51" bestFit="1" customWidth="1"/>
    <col min="8" max="8" width="36.140625" style="51" bestFit="1" customWidth="1"/>
    <col min="9" max="9" width="26.5703125" style="51" bestFit="1" customWidth="1"/>
    <col min="10" max="10" width="20" style="51" bestFit="1" customWidth="1"/>
    <col min="11" max="11" width="30.28515625" style="51" bestFit="1" customWidth="1"/>
    <col min="12" max="12" width="20.28515625" style="51" bestFit="1" customWidth="1"/>
    <col min="13" max="13" width="30.85546875" style="51" bestFit="1" customWidth="1"/>
    <col min="14" max="14" width="50.42578125" style="51" bestFit="1" customWidth="1"/>
    <col min="15" max="15" width="22.28515625" style="51" bestFit="1" customWidth="1"/>
    <col min="16" max="16" width="20.42578125" style="75" bestFit="1" customWidth="1"/>
    <col min="17" max="17" width="14.28515625" style="13" bestFit="1" customWidth="1"/>
    <col min="18" max="18" width="15.28515625" style="13" bestFit="1" customWidth="1"/>
    <col min="19" max="19" width="12.85546875" style="13" bestFit="1" customWidth="1"/>
    <col min="20" max="43" width="38.5703125" style="13"/>
    <col min="44" max="16384" width="38.5703125" style="72"/>
  </cols>
  <sheetData>
    <row r="1" spans="1:43" s="71" customFormat="1" ht="30" x14ac:dyDescent="0.25">
      <c r="A1" s="101" t="s">
        <v>0</v>
      </c>
      <c r="B1" s="102" t="s">
        <v>1</v>
      </c>
      <c r="C1" s="103" t="s">
        <v>2</v>
      </c>
      <c r="D1" s="103" t="s">
        <v>3</v>
      </c>
      <c r="E1" s="103" t="s">
        <v>4</v>
      </c>
      <c r="F1" s="103" t="s">
        <v>5</v>
      </c>
      <c r="G1" s="102" t="s">
        <v>222</v>
      </c>
      <c r="H1" s="102" t="s">
        <v>226</v>
      </c>
      <c r="I1" s="102" t="s">
        <v>250</v>
      </c>
      <c r="J1" s="102" t="s">
        <v>251</v>
      </c>
      <c r="K1" s="102" t="s">
        <v>14</v>
      </c>
      <c r="L1" s="104" t="s">
        <v>223</v>
      </c>
      <c r="M1" s="104" t="s">
        <v>16</v>
      </c>
      <c r="N1" s="104" t="s">
        <v>17</v>
      </c>
      <c r="O1" s="104" t="s">
        <v>19</v>
      </c>
      <c r="P1" s="105" t="s">
        <v>224</v>
      </c>
      <c r="Q1" s="106" t="s">
        <v>256</v>
      </c>
      <c r="R1" s="107" t="s">
        <v>258</v>
      </c>
      <c r="S1" s="108" t="s">
        <v>259</v>
      </c>
      <c r="U1" s="76"/>
      <c r="V1" s="76"/>
      <c r="W1" s="76"/>
      <c r="X1" s="76"/>
      <c r="Y1" s="76"/>
      <c r="Z1" s="73"/>
      <c r="AA1" s="73"/>
      <c r="AB1" s="73"/>
      <c r="AC1" s="73"/>
      <c r="AD1" s="74"/>
      <c r="AF1" s="6"/>
      <c r="AG1" s="6"/>
      <c r="AH1" s="6"/>
      <c r="AI1" s="6"/>
      <c r="AJ1" s="6"/>
      <c r="AK1" s="6"/>
      <c r="AL1" s="6"/>
      <c r="AM1" s="6"/>
      <c r="AN1" s="6"/>
      <c r="AO1" s="6"/>
      <c r="AP1" s="6"/>
      <c r="AQ1" s="6"/>
    </row>
    <row r="2" spans="1:43" s="71" customFormat="1" ht="30" x14ac:dyDescent="0.25">
      <c r="A2" s="109"/>
      <c r="B2" s="66" t="s">
        <v>255</v>
      </c>
      <c r="C2" s="89"/>
      <c r="D2" s="89"/>
      <c r="E2" s="89"/>
      <c r="F2" s="89"/>
      <c r="G2" s="66" t="s">
        <v>225</v>
      </c>
      <c r="H2" s="66" t="s">
        <v>227</v>
      </c>
      <c r="I2" s="66" t="s">
        <v>228</v>
      </c>
      <c r="J2" s="66" t="s">
        <v>142</v>
      </c>
      <c r="K2" s="66" t="s">
        <v>232</v>
      </c>
      <c r="L2" s="66" t="s">
        <v>232</v>
      </c>
      <c r="M2" s="66" t="s">
        <v>232</v>
      </c>
      <c r="N2" s="90" t="s">
        <v>238</v>
      </c>
      <c r="O2" s="90" t="s">
        <v>239</v>
      </c>
      <c r="P2" s="91" t="s">
        <v>242</v>
      </c>
      <c r="Q2" s="87"/>
      <c r="R2" s="87"/>
      <c r="S2" s="110"/>
      <c r="U2" s="87"/>
      <c r="V2" s="87"/>
      <c r="W2" s="87"/>
      <c r="X2" s="87"/>
      <c r="Y2" s="87"/>
      <c r="Z2" s="88"/>
      <c r="AA2" s="88"/>
      <c r="AB2" s="88"/>
      <c r="AC2" s="88"/>
      <c r="AD2" s="88"/>
      <c r="AF2" s="6"/>
      <c r="AG2" s="6"/>
      <c r="AH2" s="6"/>
      <c r="AI2" s="6"/>
      <c r="AJ2" s="6"/>
      <c r="AK2" s="6"/>
      <c r="AL2" s="6"/>
      <c r="AM2" s="6"/>
      <c r="AN2" s="6"/>
      <c r="AO2" s="6"/>
      <c r="AP2" s="6"/>
      <c r="AQ2" s="6"/>
    </row>
    <row r="3" spans="1:43" s="71" customFormat="1" ht="30" x14ac:dyDescent="0.25">
      <c r="A3" s="111"/>
      <c r="B3" s="70" t="s">
        <v>257</v>
      </c>
      <c r="C3" s="94"/>
      <c r="D3" s="94"/>
      <c r="E3" s="94"/>
      <c r="F3" s="94"/>
      <c r="G3" s="70" t="s">
        <v>246</v>
      </c>
      <c r="H3" s="70"/>
      <c r="I3" s="70" t="s">
        <v>229</v>
      </c>
      <c r="J3" s="70" t="s">
        <v>231</v>
      </c>
      <c r="K3" s="70" t="s">
        <v>235</v>
      </c>
      <c r="L3" s="70" t="s">
        <v>233</v>
      </c>
      <c r="M3" s="70" t="s">
        <v>236</v>
      </c>
      <c r="N3" s="95"/>
      <c r="O3" s="95" t="s">
        <v>240</v>
      </c>
      <c r="P3" s="96" t="s">
        <v>243</v>
      </c>
      <c r="Q3" s="87"/>
      <c r="R3" s="87"/>
      <c r="S3" s="110"/>
      <c r="U3" s="87"/>
      <c r="V3" s="87"/>
      <c r="W3" s="87"/>
      <c r="X3" s="87"/>
      <c r="Y3" s="87"/>
      <c r="Z3" s="88"/>
      <c r="AA3" s="88"/>
      <c r="AB3" s="88"/>
      <c r="AC3" s="88"/>
      <c r="AD3" s="88"/>
      <c r="AF3" s="6"/>
      <c r="AG3" s="6"/>
      <c r="AH3" s="6"/>
      <c r="AI3" s="6"/>
      <c r="AJ3" s="6"/>
      <c r="AK3" s="6"/>
      <c r="AL3" s="6"/>
      <c r="AM3" s="6"/>
      <c r="AN3" s="6"/>
      <c r="AO3" s="6"/>
      <c r="AP3" s="6"/>
      <c r="AQ3" s="6"/>
    </row>
    <row r="4" spans="1:43" s="71" customFormat="1" ht="30.75" thickBot="1" x14ac:dyDescent="0.3">
      <c r="A4" s="112"/>
      <c r="B4" s="113" t="s">
        <v>260</v>
      </c>
      <c r="C4" s="114"/>
      <c r="D4" s="114"/>
      <c r="E4" s="114"/>
      <c r="F4" s="114"/>
      <c r="G4" s="113" t="s">
        <v>245</v>
      </c>
      <c r="H4" s="113"/>
      <c r="I4" s="113" t="s">
        <v>230</v>
      </c>
      <c r="J4" s="113" t="s">
        <v>86</v>
      </c>
      <c r="K4" s="113" t="s">
        <v>234</v>
      </c>
      <c r="L4" s="113" t="s">
        <v>234</v>
      </c>
      <c r="M4" s="113" t="s">
        <v>234</v>
      </c>
      <c r="N4" s="115" t="s">
        <v>237</v>
      </c>
      <c r="O4" s="115" t="s">
        <v>241</v>
      </c>
      <c r="P4" s="116" t="s">
        <v>244</v>
      </c>
      <c r="Q4" s="117"/>
      <c r="R4" s="117"/>
      <c r="S4" s="118"/>
      <c r="U4" s="87"/>
      <c r="V4" s="87"/>
      <c r="W4" s="87"/>
      <c r="X4" s="87"/>
      <c r="Y4" s="87"/>
      <c r="Z4" s="88"/>
      <c r="AA4" s="88"/>
      <c r="AB4" s="88"/>
      <c r="AC4" s="88"/>
      <c r="AD4" s="88"/>
      <c r="AF4" s="6"/>
      <c r="AG4" s="6"/>
      <c r="AH4" s="6"/>
      <c r="AI4" s="6"/>
      <c r="AJ4" s="6"/>
      <c r="AK4" s="6"/>
      <c r="AL4" s="6"/>
      <c r="AM4" s="6"/>
      <c r="AN4" s="6"/>
      <c r="AO4" s="6"/>
      <c r="AP4" s="6"/>
      <c r="AQ4" s="6"/>
    </row>
    <row r="5" spans="1:43" x14ac:dyDescent="0.25">
      <c r="A5" s="120" t="s">
        <v>21</v>
      </c>
      <c r="B5" s="121" t="s">
        <v>22</v>
      </c>
      <c r="C5" s="122" t="s">
        <v>23</v>
      </c>
      <c r="D5" s="122" t="s">
        <v>21</v>
      </c>
      <c r="E5" s="122" t="s">
        <v>24</v>
      </c>
      <c r="F5" s="122" t="s">
        <v>25</v>
      </c>
      <c r="G5" s="123" t="s">
        <v>255</v>
      </c>
      <c r="H5" s="123" t="s">
        <v>255</v>
      </c>
      <c r="I5" s="123" t="s">
        <v>255</v>
      </c>
      <c r="J5" s="123" t="s">
        <v>255</v>
      </c>
      <c r="K5" s="124" t="s">
        <v>257</v>
      </c>
      <c r="L5" s="124" t="s">
        <v>257</v>
      </c>
      <c r="M5" s="124" t="s">
        <v>257</v>
      </c>
      <c r="N5" s="123" t="s">
        <v>255</v>
      </c>
      <c r="O5" s="124" t="s">
        <v>257</v>
      </c>
      <c r="P5" s="124" t="s">
        <v>257</v>
      </c>
      <c r="Q5" s="125">
        <f t="shared" ref="Q5:Q27" si="0">COUNTIF($G5:$P5,"Gold")</f>
        <v>5</v>
      </c>
      <c r="R5" s="125">
        <f t="shared" ref="R5:R27" si="1">COUNTIF($G5:$P5,"Silver")</f>
        <v>5</v>
      </c>
      <c r="S5" s="126">
        <f t="shared" ref="S5:S27" si="2">COUNTIF($G5:$P5,"Bronze")</f>
        <v>0</v>
      </c>
    </row>
    <row r="6" spans="1:43" x14ac:dyDescent="0.25">
      <c r="A6" s="127" t="s">
        <v>21</v>
      </c>
      <c r="B6" s="76" t="s">
        <v>39</v>
      </c>
      <c r="C6" s="97" t="s">
        <v>40</v>
      </c>
      <c r="D6" s="97" t="s">
        <v>21</v>
      </c>
      <c r="E6" s="97" t="s">
        <v>41</v>
      </c>
      <c r="F6" s="97" t="s">
        <v>42</v>
      </c>
      <c r="G6" s="66" t="s">
        <v>255</v>
      </c>
      <c r="H6" s="66" t="s">
        <v>255</v>
      </c>
      <c r="I6" s="66" t="s">
        <v>255</v>
      </c>
      <c r="J6" s="66" t="s">
        <v>255</v>
      </c>
      <c r="K6" s="70" t="s">
        <v>257</v>
      </c>
      <c r="L6" s="70" t="s">
        <v>257</v>
      </c>
      <c r="M6" s="70" t="s">
        <v>257</v>
      </c>
      <c r="N6" s="66" t="s">
        <v>255</v>
      </c>
      <c r="O6" s="70" t="s">
        <v>257</v>
      </c>
      <c r="P6" s="70" t="s">
        <v>257</v>
      </c>
      <c r="Q6" s="13">
        <f t="shared" si="0"/>
        <v>5</v>
      </c>
      <c r="R6" s="13">
        <f t="shared" si="1"/>
        <v>5</v>
      </c>
      <c r="S6" s="128">
        <f t="shared" si="2"/>
        <v>0</v>
      </c>
    </row>
    <row r="7" spans="1:43" x14ac:dyDescent="0.25">
      <c r="A7" s="127" t="s">
        <v>21</v>
      </c>
      <c r="B7" s="76" t="s">
        <v>44</v>
      </c>
      <c r="C7" s="97" t="s">
        <v>45</v>
      </c>
      <c r="D7" s="97" t="s">
        <v>21</v>
      </c>
      <c r="E7" s="97" t="s">
        <v>46</v>
      </c>
      <c r="F7" s="97" t="s">
        <v>25</v>
      </c>
      <c r="G7" s="66" t="s">
        <v>255</v>
      </c>
      <c r="H7" s="66" t="s">
        <v>255</v>
      </c>
      <c r="I7" s="66" t="s">
        <v>255</v>
      </c>
      <c r="J7" s="66" t="s">
        <v>255</v>
      </c>
      <c r="K7" s="70" t="s">
        <v>257</v>
      </c>
      <c r="L7" s="70" t="s">
        <v>257</v>
      </c>
      <c r="M7" s="70" t="s">
        <v>257</v>
      </c>
      <c r="N7" s="66" t="s">
        <v>255</v>
      </c>
      <c r="O7" s="70" t="s">
        <v>257</v>
      </c>
      <c r="P7" s="66" t="s">
        <v>255</v>
      </c>
      <c r="Q7" s="13">
        <f t="shared" si="0"/>
        <v>6</v>
      </c>
      <c r="R7" s="13">
        <f t="shared" si="1"/>
        <v>4</v>
      </c>
      <c r="S7" s="128">
        <f t="shared" si="2"/>
        <v>0</v>
      </c>
    </row>
    <row r="8" spans="1:43" x14ac:dyDescent="0.25">
      <c r="A8" s="127" t="s">
        <v>21</v>
      </c>
      <c r="B8" s="76" t="s">
        <v>58</v>
      </c>
      <c r="C8" s="97" t="s">
        <v>58</v>
      </c>
      <c r="D8" s="97" t="s">
        <v>49</v>
      </c>
      <c r="E8" s="97" t="s">
        <v>59</v>
      </c>
      <c r="F8" s="97" t="s">
        <v>42</v>
      </c>
      <c r="G8" s="66" t="s">
        <v>255</v>
      </c>
      <c r="H8" s="66" t="s">
        <v>255</v>
      </c>
      <c r="I8" s="66" t="s">
        <v>255</v>
      </c>
      <c r="J8" s="66" t="s">
        <v>255</v>
      </c>
      <c r="K8" s="8" t="s">
        <v>260</v>
      </c>
      <c r="L8" s="8" t="s">
        <v>260</v>
      </c>
      <c r="M8" s="8" t="s">
        <v>260</v>
      </c>
      <c r="N8" s="8" t="s">
        <v>260</v>
      </c>
      <c r="O8" s="66" t="s">
        <v>255</v>
      </c>
      <c r="P8" s="70" t="s">
        <v>257</v>
      </c>
      <c r="Q8" s="13">
        <f t="shared" si="0"/>
        <v>5</v>
      </c>
      <c r="R8" s="13">
        <f t="shared" si="1"/>
        <v>1</v>
      </c>
      <c r="S8" s="128">
        <f t="shared" si="2"/>
        <v>4</v>
      </c>
    </row>
    <row r="9" spans="1:43" x14ac:dyDescent="0.25">
      <c r="A9" s="127" t="s">
        <v>21</v>
      </c>
      <c r="B9" s="76" t="s">
        <v>48</v>
      </c>
      <c r="C9" s="97" t="s">
        <v>48</v>
      </c>
      <c r="D9" s="97" t="s">
        <v>49</v>
      </c>
      <c r="E9" s="97" t="s">
        <v>50</v>
      </c>
      <c r="F9" s="97" t="s">
        <v>42</v>
      </c>
      <c r="G9" s="66" t="s">
        <v>255</v>
      </c>
      <c r="H9" s="66" t="s">
        <v>255</v>
      </c>
      <c r="I9" s="66" t="s">
        <v>255</v>
      </c>
      <c r="J9" s="66" t="s">
        <v>255</v>
      </c>
      <c r="K9" s="8" t="s">
        <v>260</v>
      </c>
      <c r="L9" s="8" t="s">
        <v>260</v>
      </c>
      <c r="M9" s="8" t="s">
        <v>260</v>
      </c>
      <c r="N9" s="8" t="s">
        <v>260</v>
      </c>
      <c r="O9" s="66" t="s">
        <v>255</v>
      </c>
      <c r="P9" s="70" t="s">
        <v>257</v>
      </c>
      <c r="Q9" s="13">
        <f t="shared" si="0"/>
        <v>5</v>
      </c>
      <c r="R9" s="13">
        <f t="shared" si="1"/>
        <v>1</v>
      </c>
      <c r="S9" s="128">
        <f t="shared" si="2"/>
        <v>4</v>
      </c>
    </row>
    <row r="10" spans="1:43" x14ac:dyDescent="0.25">
      <c r="A10" s="127" t="s">
        <v>21</v>
      </c>
      <c r="B10" s="56" t="s">
        <v>60</v>
      </c>
      <c r="C10" s="98" t="s">
        <v>61</v>
      </c>
      <c r="D10" s="98" t="s">
        <v>21</v>
      </c>
      <c r="E10" s="98" t="s">
        <v>62</v>
      </c>
      <c r="F10" s="97" t="s">
        <v>63</v>
      </c>
      <c r="G10" s="66" t="s">
        <v>255</v>
      </c>
      <c r="H10" s="66" t="s">
        <v>255</v>
      </c>
      <c r="I10" s="66" t="s">
        <v>255</v>
      </c>
      <c r="J10" s="66" t="s">
        <v>255</v>
      </c>
      <c r="K10" s="70" t="s">
        <v>257</v>
      </c>
      <c r="L10" s="70" t="s">
        <v>257</v>
      </c>
      <c r="M10" s="70" t="s">
        <v>257</v>
      </c>
      <c r="N10" s="66" t="s">
        <v>255</v>
      </c>
      <c r="O10" s="70" t="s">
        <v>257</v>
      </c>
      <c r="P10" s="66" t="s">
        <v>255</v>
      </c>
      <c r="Q10" s="13">
        <f t="shared" si="0"/>
        <v>6</v>
      </c>
      <c r="R10" s="13">
        <f t="shared" si="1"/>
        <v>4</v>
      </c>
      <c r="S10" s="128">
        <f t="shared" si="2"/>
        <v>0</v>
      </c>
    </row>
    <row r="11" spans="1:43" x14ac:dyDescent="0.25">
      <c r="A11" s="129" t="s">
        <v>69</v>
      </c>
      <c r="B11" s="78" t="s">
        <v>75</v>
      </c>
      <c r="C11" s="99" t="s">
        <v>76</v>
      </c>
      <c r="D11" s="99" t="s">
        <v>77</v>
      </c>
      <c r="E11" s="99" t="s">
        <v>78</v>
      </c>
      <c r="F11" s="99" t="s">
        <v>74</v>
      </c>
      <c r="G11" s="8" t="s">
        <v>260</v>
      </c>
      <c r="H11" s="66" t="s">
        <v>255</v>
      </c>
      <c r="I11" s="70" t="s">
        <v>257</v>
      </c>
      <c r="J11" s="69" t="s">
        <v>260</v>
      </c>
      <c r="K11" s="8" t="s">
        <v>260</v>
      </c>
      <c r="L11" s="8" t="s">
        <v>260</v>
      </c>
      <c r="M11" s="8" t="s">
        <v>260</v>
      </c>
      <c r="N11" s="66" t="s">
        <v>255</v>
      </c>
      <c r="O11" s="66" t="s">
        <v>255</v>
      </c>
      <c r="P11" s="70" t="s">
        <v>257</v>
      </c>
      <c r="Q11" s="13">
        <f t="shared" si="0"/>
        <v>3</v>
      </c>
      <c r="R11" s="13">
        <f t="shared" si="1"/>
        <v>2</v>
      </c>
      <c r="S11" s="128">
        <f t="shared" si="2"/>
        <v>5</v>
      </c>
    </row>
    <row r="12" spans="1:43" x14ac:dyDescent="0.25">
      <c r="A12" s="127" t="s">
        <v>92</v>
      </c>
      <c r="B12" s="76" t="s">
        <v>93</v>
      </c>
      <c r="C12" s="97" t="s">
        <v>93</v>
      </c>
      <c r="D12" s="97" t="s">
        <v>94</v>
      </c>
      <c r="E12" s="97" t="s">
        <v>95</v>
      </c>
      <c r="F12" s="97" t="s">
        <v>96</v>
      </c>
      <c r="G12" s="66" t="s">
        <v>255</v>
      </c>
      <c r="H12" s="66" t="s">
        <v>255</v>
      </c>
      <c r="I12" s="8" t="s">
        <v>260</v>
      </c>
      <c r="J12" s="66" t="s">
        <v>255</v>
      </c>
      <c r="K12" s="8" t="s">
        <v>260</v>
      </c>
      <c r="L12" s="8" t="s">
        <v>260</v>
      </c>
      <c r="M12" s="8" t="s">
        <v>260</v>
      </c>
      <c r="N12" s="8" t="s">
        <v>260</v>
      </c>
      <c r="O12" s="66" t="s">
        <v>255</v>
      </c>
      <c r="P12" s="70" t="s">
        <v>257</v>
      </c>
      <c r="Q12" s="13">
        <f t="shared" si="0"/>
        <v>4</v>
      </c>
      <c r="R12" s="13">
        <f t="shared" si="1"/>
        <v>1</v>
      </c>
      <c r="S12" s="128">
        <f t="shared" si="2"/>
        <v>5</v>
      </c>
    </row>
    <row r="13" spans="1:43" x14ac:dyDescent="0.25">
      <c r="A13" s="127" t="s">
        <v>92</v>
      </c>
      <c r="B13" s="76" t="s">
        <v>102</v>
      </c>
      <c r="C13" s="97" t="s">
        <v>102</v>
      </c>
      <c r="D13" s="97" t="s">
        <v>103</v>
      </c>
      <c r="E13" s="97" t="s">
        <v>104</v>
      </c>
      <c r="F13" s="97" t="s">
        <v>96</v>
      </c>
      <c r="G13" s="66" t="s">
        <v>255</v>
      </c>
      <c r="H13" s="66" t="s">
        <v>255</v>
      </c>
      <c r="I13" s="8" t="s">
        <v>260</v>
      </c>
      <c r="J13" s="66" t="s">
        <v>255</v>
      </c>
      <c r="K13" s="8" t="s">
        <v>260</v>
      </c>
      <c r="L13" s="8" t="s">
        <v>260</v>
      </c>
      <c r="M13" s="8" t="s">
        <v>260</v>
      </c>
      <c r="N13" s="8" t="s">
        <v>260</v>
      </c>
      <c r="O13" s="66" t="s">
        <v>255</v>
      </c>
      <c r="P13" s="70" t="s">
        <v>257</v>
      </c>
      <c r="Q13" s="13">
        <f t="shared" si="0"/>
        <v>4</v>
      </c>
      <c r="R13" s="13">
        <f t="shared" si="1"/>
        <v>1</v>
      </c>
      <c r="S13" s="128">
        <f t="shared" si="2"/>
        <v>5</v>
      </c>
    </row>
    <row r="14" spans="1:43" x14ac:dyDescent="0.25">
      <c r="A14" s="127" t="s">
        <v>92</v>
      </c>
      <c r="B14" s="76" t="s">
        <v>105</v>
      </c>
      <c r="C14" s="97"/>
      <c r="D14" s="97" t="s">
        <v>94</v>
      </c>
      <c r="E14" s="97" t="s">
        <v>106</v>
      </c>
      <c r="F14" s="97" t="s">
        <v>42</v>
      </c>
      <c r="G14" s="66" t="s">
        <v>255</v>
      </c>
      <c r="H14" s="66" t="s">
        <v>255</v>
      </c>
      <c r="I14" s="70" t="s">
        <v>257</v>
      </c>
      <c r="J14" s="66" t="s">
        <v>255</v>
      </c>
      <c r="K14" s="70" t="s">
        <v>257</v>
      </c>
      <c r="L14" s="8" t="s">
        <v>260</v>
      </c>
      <c r="M14" s="70" t="s">
        <v>257</v>
      </c>
      <c r="N14" s="8" t="s">
        <v>260</v>
      </c>
      <c r="O14" s="66" t="s">
        <v>255</v>
      </c>
      <c r="P14" s="66" t="s">
        <v>255</v>
      </c>
      <c r="Q14" s="13">
        <f t="shared" si="0"/>
        <v>5</v>
      </c>
      <c r="R14" s="13">
        <f t="shared" si="1"/>
        <v>3</v>
      </c>
      <c r="S14" s="128">
        <f t="shared" si="2"/>
        <v>2</v>
      </c>
    </row>
    <row r="15" spans="1:43" x14ac:dyDescent="0.25">
      <c r="A15" s="127" t="s">
        <v>92</v>
      </c>
      <c r="B15" s="76" t="s">
        <v>113</v>
      </c>
      <c r="C15" s="97" t="s">
        <v>114</v>
      </c>
      <c r="D15" s="97" t="s">
        <v>115</v>
      </c>
      <c r="E15" s="97" t="s">
        <v>116</v>
      </c>
      <c r="F15" s="97" t="s">
        <v>42</v>
      </c>
      <c r="G15" s="70" t="s">
        <v>257</v>
      </c>
      <c r="H15" s="66" t="s">
        <v>255</v>
      </c>
      <c r="I15" s="70" t="s">
        <v>257</v>
      </c>
      <c r="J15" s="66" t="s">
        <v>255</v>
      </c>
      <c r="K15" s="70" t="s">
        <v>257</v>
      </c>
      <c r="L15" s="8" t="s">
        <v>260</v>
      </c>
      <c r="M15" s="70" t="s">
        <v>257</v>
      </c>
      <c r="N15" s="66" t="s">
        <v>255</v>
      </c>
      <c r="O15" s="66" t="s">
        <v>255</v>
      </c>
      <c r="P15" s="66" t="s">
        <v>255</v>
      </c>
      <c r="Q15" s="13">
        <f t="shared" si="0"/>
        <v>5</v>
      </c>
      <c r="R15" s="13">
        <f t="shared" si="1"/>
        <v>4</v>
      </c>
      <c r="S15" s="128">
        <f t="shared" si="2"/>
        <v>1</v>
      </c>
    </row>
    <row r="16" spans="1:43" x14ac:dyDescent="0.25">
      <c r="A16" s="127" t="s">
        <v>92</v>
      </c>
      <c r="B16" s="56" t="s">
        <v>121</v>
      </c>
      <c r="C16" s="98" t="s">
        <v>122</v>
      </c>
      <c r="D16" s="98" t="s">
        <v>115</v>
      </c>
      <c r="E16" s="98" t="s">
        <v>59</v>
      </c>
      <c r="F16" s="97" t="s">
        <v>42</v>
      </c>
      <c r="G16" s="8" t="s">
        <v>260</v>
      </c>
      <c r="H16" s="66" t="s">
        <v>255</v>
      </c>
      <c r="I16" s="70" t="s">
        <v>257</v>
      </c>
      <c r="J16" s="66" t="s">
        <v>255</v>
      </c>
      <c r="K16" s="70" t="s">
        <v>257</v>
      </c>
      <c r="L16" s="8" t="s">
        <v>260</v>
      </c>
      <c r="M16" s="70" t="s">
        <v>257</v>
      </c>
      <c r="N16" s="66" t="s">
        <v>255</v>
      </c>
      <c r="O16" s="66" t="s">
        <v>255</v>
      </c>
      <c r="P16" s="66" t="s">
        <v>255</v>
      </c>
      <c r="Q16" s="13">
        <f t="shared" si="0"/>
        <v>5</v>
      </c>
      <c r="R16" s="13">
        <f t="shared" si="1"/>
        <v>3</v>
      </c>
      <c r="S16" s="128">
        <f t="shared" si="2"/>
        <v>2</v>
      </c>
    </row>
    <row r="17" spans="1:20" x14ac:dyDescent="0.25">
      <c r="A17" s="127" t="s">
        <v>92</v>
      </c>
      <c r="B17" s="76" t="s">
        <v>124</v>
      </c>
      <c r="C17" s="97" t="s">
        <v>125</v>
      </c>
      <c r="D17" s="97" t="s">
        <v>94</v>
      </c>
      <c r="E17" s="97" t="s">
        <v>126</v>
      </c>
      <c r="F17" s="97" t="s">
        <v>74</v>
      </c>
      <c r="G17" s="66" t="s">
        <v>255</v>
      </c>
      <c r="H17" s="66" t="s">
        <v>255</v>
      </c>
      <c r="I17" s="70" t="s">
        <v>257</v>
      </c>
      <c r="J17" s="66" t="s">
        <v>255</v>
      </c>
      <c r="K17" s="70" t="s">
        <v>257</v>
      </c>
      <c r="L17" s="8" t="s">
        <v>260</v>
      </c>
      <c r="M17" s="70" t="s">
        <v>257</v>
      </c>
      <c r="N17" s="8" t="s">
        <v>260</v>
      </c>
      <c r="O17" s="66" t="s">
        <v>255</v>
      </c>
      <c r="P17" s="66" t="s">
        <v>255</v>
      </c>
      <c r="Q17" s="13">
        <f t="shared" si="0"/>
        <v>5</v>
      </c>
      <c r="R17" s="13">
        <f t="shared" si="1"/>
        <v>3</v>
      </c>
      <c r="S17" s="128">
        <f t="shared" si="2"/>
        <v>2</v>
      </c>
    </row>
    <row r="18" spans="1:20" x14ac:dyDescent="0.25">
      <c r="A18" s="127" t="s">
        <v>92</v>
      </c>
      <c r="B18" s="56" t="s">
        <v>129</v>
      </c>
      <c r="C18" s="100"/>
      <c r="D18" s="100" t="s">
        <v>94</v>
      </c>
      <c r="E18" s="100" t="s">
        <v>130</v>
      </c>
      <c r="F18" s="97" t="s">
        <v>25</v>
      </c>
      <c r="G18" s="66" t="s">
        <v>255</v>
      </c>
      <c r="H18" s="66" t="s">
        <v>255</v>
      </c>
      <c r="I18" s="70" t="s">
        <v>257</v>
      </c>
      <c r="J18" s="66" t="s">
        <v>255</v>
      </c>
      <c r="K18" s="70" t="s">
        <v>257</v>
      </c>
      <c r="L18" s="8" t="s">
        <v>260</v>
      </c>
      <c r="M18" s="70" t="s">
        <v>257</v>
      </c>
      <c r="N18" s="8" t="s">
        <v>260</v>
      </c>
      <c r="O18" s="70" t="s">
        <v>257</v>
      </c>
      <c r="P18" s="66" t="s">
        <v>255</v>
      </c>
      <c r="Q18" s="13">
        <f t="shared" si="0"/>
        <v>4</v>
      </c>
      <c r="R18" s="13">
        <f t="shared" si="1"/>
        <v>4</v>
      </c>
      <c r="S18" s="128">
        <f t="shared" si="2"/>
        <v>2</v>
      </c>
    </row>
    <row r="19" spans="1:20" x14ac:dyDescent="0.25">
      <c r="A19" s="127" t="s">
        <v>133</v>
      </c>
      <c r="B19" s="76" t="s">
        <v>138</v>
      </c>
      <c r="C19" s="97" t="s">
        <v>139</v>
      </c>
      <c r="D19" s="97" t="s">
        <v>140</v>
      </c>
      <c r="E19" s="97" t="s">
        <v>141</v>
      </c>
      <c r="F19" s="97" t="s">
        <v>25</v>
      </c>
      <c r="G19" s="66" t="s">
        <v>255</v>
      </c>
      <c r="H19" s="66" t="s">
        <v>255</v>
      </c>
      <c r="I19" s="66" t="s">
        <v>255</v>
      </c>
      <c r="J19" s="66" t="s">
        <v>255</v>
      </c>
      <c r="K19" s="8" t="s">
        <v>260</v>
      </c>
      <c r="L19" s="8" t="s">
        <v>260</v>
      </c>
      <c r="M19" s="8" t="s">
        <v>260</v>
      </c>
      <c r="N19" s="8" t="s">
        <v>260</v>
      </c>
      <c r="O19" s="70" t="s">
        <v>257</v>
      </c>
      <c r="P19" s="66" t="s">
        <v>255</v>
      </c>
      <c r="Q19" s="13">
        <f t="shared" si="0"/>
        <v>5</v>
      </c>
      <c r="R19" s="13">
        <f t="shared" si="1"/>
        <v>1</v>
      </c>
      <c r="S19" s="128">
        <f t="shared" si="2"/>
        <v>4</v>
      </c>
    </row>
    <row r="20" spans="1:20" x14ac:dyDescent="0.25">
      <c r="A20" s="127" t="s">
        <v>133</v>
      </c>
      <c r="B20" s="76" t="s">
        <v>147</v>
      </c>
      <c r="C20" s="97" t="s">
        <v>148</v>
      </c>
      <c r="D20" s="97" t="s">
        <v>115</v>
      </c>
      <c r="E20" s="97" t="s">
        <v>59</v>
      </c>
      <c r="F20" s="97" t="s">
        <v>25</v>
      </c>
      <c r="G20" s="66" t="s">
        <v>255</v>
      </c>
      <c r="H20" s="66" t="s">
        <v>255</v>
      </c>
      <c r="I20" s="66" t="s">
        <v>255</v>
      </c>
      <c r="J20" s="8" t="s">
        <v>260</v>
      </c>
      <c r="K20" s="8" t="s">
        <v>260</v>
      </c>
      <c r="L20" s="8" t="s">
        <v>260</v>
      </c>
      <c r="M20" s="8" t="s">
        <v>260</v>
      </c>
      <c r="N20" s="8" t="s">
        <v>260</v>
      </c>
      <c r="O20" s="70" t="s">
        <v>257</v>
      </c>
      <c r="P20" s="70" t="s">
        <v>257</v>
      </c>
      <c r="Q20" s="13">
        <f t="shared" si="0"/>
        <v>3</v>
      </c>
      <c r="R20" s="13">
        <f t="shared" si="1"/>
        <v>2</v>
      </c>
      <c r="S20" s="128">
        <f t="shared" si="2"/>
        <v>5</v>
      </c>
    </row>
    <row r="21" spans="1:20" x14ac:dyDescent="0.25">
      <c r="A21" s="127" t="s">
        <v>133</v>
      </c>
      <c r="B21" s="76" t="s">
        <v>153</v>
      </c>
      <c r="C21" s="97" t="s">
        <v>154</v>
      </c>
      <c r="D21" s="97" t="s">
        <v>155</v>
      </c>
      <c r="E21" s="97" t="s">
        <v>156</v>
      </c>
      <c r="F21" s="97" t="s">
        <v>25</v>
      </c>
      <c r="G21" s="8" t="s">
        <v>260</v>
      </c>
      <c r="H21" s="66" t="s">
        <v>255</v>
      </c>
      <c r="I21" s="66" t="s">
        <v>255</v>
      </c>
      <c r="J21" s="66" t="s">
        <v>255</v>
      </c>
      <c r="K21" s="8" t="s">
        <v>260</v>
      </c>
      <c r="L21" s="8" t="s">
        <v>260</v>
      </c>
      <c r="M21" s="8" t="s">
        <v>260</v>
      </c>
      <c r="N21" s="8" t="s">
        <v>260</v>
      </c>
      <c r="O21" s="70" t="s">
        <v>257</v>
      </c>
      <c r="P21" s="70" t="s">
        <v>257</v>
      </c>
      <c r="Q21" s="13">
        <f t="shared" si="0"/>
        <v>3</v>
      </c>
      <c r="R21" s="13">
        <f t="shared" si="1"/>
        <v>2</v>
      </c>
      <c r="S21" s="128">
        <f t="shared" si="2"/>
        <v>5</v>
      </c>
    </row>
    <row r="22" spans="1:20" x14ac:dyDescent="0.25">
      <c r="A22" s="130" t="s">
        <v>157</v>
      </c>
      <c r="B22" s="56" t="s">
        <v>187</v>
      </c>
      <c r="C22" s="100" t="s">
        <v>188</v>
      </c>
      <c r="D22" s="100" t="s">
        <v>49</v>
      </c>
      <c r="E22" s="100" t="s">
        <v>189</v>
      </c>
      <c r="F22" s="100" t="s">
        <v>25</v>
      </c>
      <c r="G22" s="66" t="s">
        <v>255</v>
      </c>
      <c r="H22" s="66" t="s">
        <v>255</v>
      </c>
      <c r="I22" s="66" t="s">
        <v>255</v>
      </c>
      <c r="J22" s="66" t="s">
        <v>255</v>
      </c>
      <c r="K22" s="8" t="s">
        <v>260</v>
      </c>
      <c r="L22" s="8" t="s">
        <v>260</v>
      </c>
      <c r="M22" s="66" t="s">
        <v>255</v>
      </c>
      <c r="N22" s="66" t="s">
        <v>255</v>
      </c>
      <c r="O22" s="66" t="s">
        <v>255</v>
      </c>
      <c r="P22" s="66" t="s">
        <v>255</v>
      </c>
      <c r="Q22" s="13">
        <f t="shared" si="0"/>
        <v>8</v>
      </c>
      <c r="R22" s="13">
        <f t="shared" si="1"/>
        <v>0</v>
      </c>
      <c r="S22" s="128">
        <f t="shared" si="2"/>
        <v>2</v>
      </c>
    </row>
    <row r="23" spans="1:20" x14ac:dyDescent="0.25">
      <c r="A23" s="130" t="s">
        <v>157</v>
      </c>
      <c r="B23" s="56" t="s">
        <v>183</v>
      </c>
      <c r="C23" s="100" t="s">
        <v>184</v>
      </c>
      <c r="D23" s="100" t="s">
        <v>115</v>
      </c>
      <c r="E23" s="100" t="s">
        <v>185</v>
      </c>
      <c r="F23" s="100" t="s">
        <v>25</v>
      </c>
      <c r="G23" s="66" t="s">
        <v>255</v>
      </c>
      <c r="H23" s="66" t="s">
        <v>255</v>
      </c>
      <c r="I23" s="66" t="s">
        <v>255</v>
      </c>
      <c r="J23" s="66" t="s">
        <v>255</v>
      </c>
      <c r="K23" s="8" t="s">
        <v>260</v>
      </c>
      <c r="L23" s="8" t="s">
        <v>260</v>
      </c>
      <c r="M23" s="66" t="s">
        <v>255</v>
      </c>
      <c r="N23" s="66" t="s">
        <v>255</v>
      </c>
      <c r="O23" s="66" t="s">
        <v>255</v>
      </c>
      <c r="P23" s="66" t="s">
        <v>255</v>
      </c>
      <c r="Q23" s="13">
        <f t="shared" si="0"/>
        <v>8</v>
      </c>
      <c r="R23" s="13">
        <f t="shared" si="1"/>
        <v>0</v>
      </c>
      <c r="S23" s="128">
        <f t="shared" si="2"/>
        <v>2</v>
      </c>
    </row>
    <row r="24" spans="1:20" x14ac:dyDescent="0.25">
      <c r="A24" s="130" t="s">
        <v>157</v>
      </c>
      <c r="B24" s="56" t="s">
        <v>172</v>
      </c>
      <c r="C24" s="100" t="s">
        <v>173</v>
      </c>
      <c r="D24" s="100" t="s">
        <v>49</v>
      </c>
      <c r="E24" s="100" t="s">
        <v>174</v>
      </c>
      <c r="F24" s="100" t="s">
        <v>25</v>
      </c>
      <c r="G24" s="66" t="s">
        <v>255</v>
      </c>
      <c r="H24" s="66" t="s">
        <v>255</v>
      </c>
      <c r="I24" s="66" t="s">
        <v>255</v>
      </c>
      <c r="J24" s="66" t="s">
        <v>255</v>
      </c>
      <c r="K24" s="8" t="s">
        <v>260</v>
      </c>
      <c r="L24" s="8" t="s">
        <v>260</v>
      </c>
      <c r="M24" s="66" t="s">
        <v>255</v>
      </c>
      <c r="N24" s="66" t="s">
        <v>255</v>
      </c>
      <c r="O24" s="66" t="s">
        <v>255</v>
      </c>
      <c r="P24" s="66" t="s">
        <v>255</v>
      </c>
      <c r="Q24" s="13">
        <f t="shared" si="0"/>
        <v>8</v>
      </c>
      <c r="R24" s="13">
        <f t="shared" si="1"/>
        <v>0</v>
      </c>
      <c r="S24" s="128">
        <f t="shared" si="2"/>
        <v>2</v>
      </c>
    </row>
    <row r="25" spans="1:20" s="13" customFormat="1" x14ac:dyDescent="0.25">
      <c r="A25" s="127" t="s">
        <v>191</v>
      </c>
      <c r="B25" s="76" t="s">
        <v>192</v>
      </c>
      <c r="C25" s="97"/>
      <c r="D25" s="97"/>
      <c r="E25" s="97" t="s">
        <v>46</v>
      </c>
      <c r="F25" s="97" t="s">
        <v>25</v>
      </c>
      <c r="G25" s="66" t="s">
        <v>255</v>
      </c>
      <c r="H25" s="66" t="s">
        <v>255</v>
      </c>
      <c r="I25" s="66" t="s">
        <v>255</v>
      </c>
      <c r="J25" s="70" t="s">
        <v>257</v>
      </c>
      <c r="K25" s="8" t="s">
        <v>260</v>
      </c>
      <c r="L25" s="8" t="s">
        <v>260</v>
      </c>
      <c r="M25" s="70" t="s">
        <v>257</v>
      </c>
      <c r="N25" s="8" t="s">
        <v>260</v>
      </c>
      <c r="O25" s="66" t="s">
        <v>255</v>
      </c>
      <c r="P25" s="66" t="s">
        <v>255</v>
      </c>
      <c r="Q25" s="13">
        <f t="shared" si="0"/>
        <v>5</v>
      </c>
      <c r="R25" s="13">
        <f t="shared" si="1"/>
        <v>2</v>
      </c>
      <c r="S25" s="128">
        <f t="shared" si="2"/>
        <v>3</v>
      </c>
    </row>
    <row r="26" spans="1:20" s="13" customFormat="1" x14ac:dyDescent="0.25">
      <c r="A26" s="127" t="s">
        <v>191</v>
      </c>
      <c r="B26" s="76" t="s">
        <v>113</v>
      </c>
      <c r="C26" s="97" t="s">
        <v>196</v>
      </c>
      <c r="D26" s="97" t="s">
        <v>115</v>
      </c>
      <c r="E26" s="97" t="s">
        <v>116</v>
      </c>
      <c r="F26" s="97" t="s">
        <v>197</v>
      </c>
      <c r="G26" s="66" t="s">
        <v>255</v>
      </c>
      <c r="H26" s="66" t="s">
        <v>255</v>
      </c>
      <c r="I26" s="66" t="s">
        <v>255</v>
      </c>
      <c r="J26" s="8" t="s">
        <v>260</v>
      </c>
      <c r="K26" s="8" t="s">
        <v>260</v>
      </c>
      <c r="L26" s="8" t="s">
        <v>260</v>
      </c>
      <c r="M26" s="8" t="s">
        <v>260</v>
      </c>
      <c r="N26" s="8" t="s">
        <v>260</v>
      </c>
      <c r="O26" s="66" t="s">
        <v>255</v>
      </c>
      <c r="P26" s="66" t="s">
        <v>255</v>
      </c>
      <c r="Q26" s="13">
        <f t="shared" si="0"/>
        <v>5</v>
      </c>
      <c r="R26" s="13">
        <f t="shared" si="1"/>
        <v>0</v>
      </c>
      <c r="S26" s="128">
        <f t="shared" si="2"/>
        <v>5</v>
      </c>
    </row>
    <row r="27" spans="1:20" s="13" customFormat="1" ht="15.75" thickBot="1" x14ac:dyDescent="0.3">
      <c r="A27" s="131" t="s">
        <v>191</v>
      </c>
      <c r="B27" s="132" t="s">
        <v>200</v>
      </c>
      <c r="C27" s="133" t="s">
        <v>188</v>
      </c>
      <c r="D27" s="133" t="s">
        <v>201</v>
      </c>
      <c r="E27" s="133" t="s">
        <v>202</v>
      </c>
      <c r="F27" s="133" t="s">
        <v>203</v>
      </c>
      <c r="G27" s="134" t="s">
        <v>255</v>
      </c>
      <c r="H27" s="134" t="s">
        <v>255</v>
      </c>
      <c r="I27" s="134" t="s">
        <v>255</v>
      </c>
      <c r="J27" s="113" t="s">
        <v>260</v>
      </c>
      <c r="K27" s="113" t="s">
        <v>260</v>
      </c>
      <c r="L27" s="113" t="s">
        <v>260</v>
      </c>
      <c r="M27" s="113" t="s">
        <v>260</v>
      </c>
      <c r="N27" s="113" t="s">
        <v>260</v>
      </c>
      <c r="O27" s="134" t="s">
        <v>255</v>
      </c>
      <c r="P27" s="135" t="s">
        <v>257</v>
      </c>
      <c r="Q27" s="136">
        <f t="shared" si="0"/>
        <v>4</v>
      </c>
      <c r="R27" s="136">
        <f t="shared" si="1"/>
        <v>1</v>
      </c>
      <c r="S27" s="137">
        <f t="shared" si="2"/>
        <v>5</v>
      </c>
    </row>
    <row r="28" spans="1:20" s="141" customFormat="1" x14ac:dyDescent="0.25">
      <c r="A28" s="138"/>
      <c r="B28" s="138"/>
      <c r="C28" s="139"/>
      <c r="D28" s="139"/>
      <c r="E28" s="139"/>
      <c r="F28" s="139" t="s">
        <v>255</v>
      </c>
      <c r="G28" s="138">
        <f t="shared" ref="G28:P28" si="3">COUNTIF(G$5:G$27,"Gold")</f>
        <v>19</v>
      </c>
      <c r="H28" s="138">
        <f t="shared" si="3"/>
        <v>23</v>
      </c>
      <c r="I28" s="138">
        <f t="shared" si="3"/>
        <v>15</v>
      </c>
      <c r="J28" s="138">
        <f t="shared" si="3"/>
        <v>18</v>
      </c>
      <c r="K28" s="138">
        <f t="shared" si="3"/>
        <v>0</v>
      </c>
      <c r="L28" s="138">
        <f t="shared" si="3"/>
        <v>0</v>
      </c>
      <c r="M28" s="138">
        <f t="shared" si="3"/>
        <v>3</v>
      </c>
      <c r="N28" s="138">
        <f t="shared" si="3"/>
        <v>10</v>
      </c>
      <c r="O28" s="138">
        <f t="shared" si="3"/>
        <v>15</v>
      </c>
      <c r="P28" s="138">
        <f t="shared" si="3"/>
        <v>13</v>
      </c>
      <c r="Q28" s="138"/>
      <c r="R28" s="140"/>
      <c r="S28" s="140"/>
      <c r="T28" s="140"/>
    </row>
    <row r="29" spans="1:20" s="144" customFormat="1" x14ac:dyDescent="0.25">
      <c r="A29" s="81"/>
      <c r="B29" s="81"/>
      <c r="C29" s="142"/>
      <c r="D29" s="142"/>
      <c r="E29" s="142"/>
      <c r="F29" s="142" t="s">
        <v>257</v>
      </c>
      <c r="G29" s="143">
        <f t="shared" ref="G29:P29" si="4">COUNTIF(G$5:G$27,"Silver")</f>
        <v>1</v>
      </c>
      <c r="H29" s="143">
        <f t="shared" si="4"/>
        <v>0</v>
      </c>
      <c r="I29" s="143">
        <f t="shared" si="4"/>
        <v>6</v>
      </c>
      <c r="J29" s="143">
        <f t="shared" si="4"/>
        <v>1</v>
      </c>
      <c r="K29" s="143">
        <f t="shared" si="4"/>
        <v>9</v>
      </c>
      <c r="L29" s="143">
        <f t="shared" si="4"/>
        <v>4</v>
      </c>
      <c r="M29" s="143">
        <f t="shared" si="4"/>
        <v>10</v>
      </c>
      <c r="N29" s="143">
        <f t="shared" si="4"/>
        <v>0</v>
      </c>
      <c r="O29" s="143">
        <f t="shared" si="4"/>
        <v>8</v>
      </c>
      <c r="P29" s="143">
        <f t="shared" si="4"/>
        <v>10</v>
      </c>
      <c r="Q29" s="143"/>
    </row>
    <row r="30" spans="1:20" s="147" customFormat="1" x14ac:dyDescent="0.25">
      <c r="A30" s="16"/>
      <c r="B30" s="16"/>
      <c r="C30" s="145"/>
      <c r="D30" s="145"/>
      <c r="E30" s="145"/>
      <c r="F30" s="145" t="s">
        <v>260</v>
      </c>
      <c r="G30" s="146">
        <f t="shared" ref="G30:P30" si="5">COUNTIF(G$5:G$27,"Bronze")</f>
        <v>3</v>
      </c>
      <c r="H30" s="146">
        <f t="shared" si="5"/>
        <v>0</v>
      </c>
      <c r="I30" s="146">
        <f t="shared" si="5"/>
        <v>2</v>
      </c>
      <c r="J30" s="146">
        <f t="shared" si="5"/>
        <v>4</v>
      </c>
      <c r="K30" s="146">
        <f t="shared" si="5"/>
        <v>14</v>
      </c>
      <c r="L30" s="146">
        <f t="shared" si="5"/>
        <v>19</v>
      </c>
      <c r="M30" s="146">
        <f t="shared" si="5"/>
        <v>10</v>
      </c>
      <c r="N30" s="146">
        <f t="shared" si="5"/>
        <v>13</v>
      </c>
      <c r="O30" s="146">
        <f t="shared" si="5"/>
        <v>0</v>
      </c>
      <c r="P30" s="146">
        <f t="shared" si="5"/>
        <v>0</v>
      </c>
      <c r="Q30" s="146"/>
    </row>
    <row r="31" spans="1:20" s="13" customFormat="1" x14ac:dyDescent="0.25">
      <c r="A31" s="51"/>
      <c r="B31" s="51"/>
      <c r="C31" s="63"/>
      <c r="D31" s="63"/>
      <c r="E31" s="63"/>
      <c r="F31" s="63"/>
      <c r="G31" s="51">
        <f t="shared" ref="G31:P31" si="6">SUM(G28:G30)</f>
        <v>23</v>
      </c>
      <c r="H31" s="51">
        <f t="shared" si="6"/>
        <v>23</v>
      </c>
      <c r="I31" s="51">
        <f t="shared" si="6"/>
        <v>23</v>
      </c>
      <c r="J31" s="51">
        <f t="shared" si="6"/>
        <v>23</v>
      </c>
      <c r="K31" s="51">
        <f t="shared" si="6"/>
        <v>23</v>
      </c>
      <c r="L31" s="51">
        <f t="shared" si="6"/>
        <v>23</v>
      </c>
      <c r="M31" s="51">
        <f t="shared" si="6"/>
        <v>23</v>
      </c>
      <c r="N31" s="51">
        <f t="shared" si="6"/>
        <v>23</v>
      </c>
      <c r="O31" s="51">
        <f t="shared" si="6"/>
        <v>23</v>
      </c>
      <c r="P31" s="51">
        <f t="shared" si="6"/>
        <v>23</v>
      </c>
      <c r="Q31" s="51"/>
    </row>
    <row r="32" spans="1:20" s="13" customFormat="1" x14ac:dyDescent="0.25">
      <c r="A32" s="51"/>
      <c r="B32" s="51"/>
      <c r="C32" s="63"/>
      <c r="D32" s="63"/>
      <c r="E32" s="63"/>
      <c r="F32" s="63"/>
      <c r="G32" s="51"/>
      <c r="H32" s="51"/>
      <c r="I32" s="51"/>
      <c r="J32" s="51"/>
      <c r="K32" s="51"/>
      <c r="L32" s="51"/>
      <c r="M32" s="51"/>
      <c r="N32" s="51"/>
      <c r="O32" s="51"/>
      <c r="P32" s="75"/>
    </row>
    <row r="33" spans="1:16" s="13" customFormat="1" x14ac:dyDescent="0.25">
      <c r="A33" s="51"/>
      <c r="B33" s="51"/>
      <c r="C33" s="63"/>
      <c r="D33" s="63"/>
      <c r="E33" s="63"/>
      <c r="F33" s="63"/>
      <c r="G33" s="51"/>
      <c r="H33" s="51"/>
      <c r="I33" s="51"/>
      <c r="J33" s="51"/>
      <c r="K33" s="51"/>
      <c r="L33" s="51"/>
      <c r="M33" s="51"/>
      <c r="N33" s="51"/>
      <c r="O33" s="51"/>
      <c r="P33" s="75"/>
    </row>
    <row r="34" spans="1:16" s="13" customFormat="1" x14ac:dyDescent="0.25">
      <c r="A34" s="51"/>
      <c r="B34" s="51"/>
      <c r="C34" s="63"/>
      <c r="D34" s="63"/>
      <c r="E34" s="63"/>
      <c r="F34" s="63"/>
      <c r="G34" s="51"/>
      <c r="H34" s="51"/>
      <c r="I34" s="51"/>
      <c r="J34" s="51"/>
      <c r="K34" s="51"/>
      <c r="L34" s="51"/>
      <c r="M34" s="51"/>
      <c r="N34" s="51"/>
      <c r="O34" s="51"/>
      <c r="P34" s="75"/>
    </row>
  </sheetData>
  <conditionalFormatting sqref="Q5:Q27">
    <cfRule type="colorScale" priority="4">
      <colorScale>
        <cfvo type="min"/>
        <cfvo type="max"/>
        <color rgb="FFFCFCFF"/>
        <color rgb="FF63BE7B"/>
      </colorScale>
    </cfRule>
  </conditionalFormatting>
  <conditionalFormatting sqref="R5:R27">
    <cfRule type="colorScale" priority="3">
      <colorScale>
        <cfvo type="min"/>
        <cfvo type="max"/>
        <color theme="6"/>
        <color theme="0"/>
      </colorScale>
    </cfRule>
  </conditionalFormatting>
  <conditionalFormatting sqref="S5:S27">
    <cfRule type="colorScale" priority="2">
      <colorScale>
        <cfvo type="min"/>
        <cfvo type="max"/>
        <color rgb="FFFCFCFF"/>
        <color rgb="FFF8696B"/>
      </colorScale>
    </cfRule>
  </conditionalFormatting>
  <conditionalFormatting sqref="R5:R27">
    <cfRule type="colorScale" priority="1">
      <colorScale>
        <cfvo type="min"/>
        <cfvo type="max"/>
        <color theme="0"/>
        <color theme="6"/>
      </colorScale>
    </cfRule>
  </conditionalFormatting>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sqref="A1:D10"/>
    </sheetView>
  </sheetViews>
  <sheetFormatPr defaultRowHeight="15" x14ac:dyDescent="0.25"/>
  <sheetData>
    <row r="1" spans="1:16" ht="45.75" thickBot="1" x14ac:dyDescent="0.3">
      <c r="A1" s="102" t="s">
        <v>222</v>
      </c>
      <c r="B1" s="119">
        <v>19</v>
      </c>
      <c r="C1" s="119">
        <v>1</v>
      </c>
      <c r="D1" s="119">
        <v>3</v>
      </c>
      <c r="G1" s="119"/>
      <c r="H1" s="119"/>
      <c r="I1" s="119"/>
      <c r="J1" s="119"/>
      <c r="K1" s="119"/>
      <c r="L1" s="119"/>
      <c r="M1" s="119"/>
      <c r="N1" s="119"/>
      <c r="O1" s="119"/>
      <c r="P1" s="119"/>
    </row>
    <row r="2" spans="1:16" ht="150.75" thickBot="1" x14ac:dyDescent="0.3">
      <c r="A2" s="102" t="s">
        <v>226</v>
      </c>
      <c r="B2" s="119">
        <v>22</v>
      </c>
      <c r="C2" s="119">
        <v>0</v>
      </c>
      <c r="D2" s="119">
        <v>0</v>
      </c>
      <c r="G2" s="119"/>
      <c r="H2" s="119"/>
      <c r="I2" s="119"/>
      <c r="J2" s="119"/>
      <c r="K2" s="119"/>
      <c r="L2" s="119"/>
      <c r="M2" s="119"/>
      <c r="N2" s="119"/>
      <c r="O2" s="119"/>
      <c r="P2" s="119"/>
    </row>
    <row r="3" spans="1:16" ht="105.75" thickBot="1" x14ac:dyDescent="0.3">
      <c r="A3" s="102" t="s">
        <v>250</v>
      </c>
      <c r="B3" s="119">
        <v>15</v>
      </c>
      <c r="C3" s="119">
        <v>6</v>
      </c>
      <c r="D3" s="119">
        <v>2</v>
      </c>
      <c r="G3" s="119"/>
      <c r="H3" s="119"/>
      <c r="I3" s="119"/>
      <c r="J3" s="119"/>
      <c r="K3" s="119"/>
      <c r="L3" s="119"/>
      <c r="M3" s="119"/>
      <c r="N3" s="119"/>
      <c r="O3" s="119"/>
      <c r="P3" s="119"/>
    </row>
    <row r="4" spans="1:16" ht="45.75" thickBot="1" x14ac:dyDescent="0.3">
      <c r="A4" s="102" t="s">
        <v>251</v>
      </c>
      <c r="B4" s="119">
        <v>18</v>
      </c>
      <c r="C4" s="119">
        <v>1</v>
      </c>
      <c r="D4" s="119">
        <v>3</v>
      </c>
    </row>
    <row r="5" spans="1:16" ht="30.75" thickBot="1" x14ac:dyDescent="0.3">
      <c r="A5" s="102" t="s">
        <v>14</v>
      </c>
      <c r="B5" s="119">
        <v>0</v>
      </c>
      <c r="C5" s="119">
        <v>9</v>
      </c>
      <c r="D5" s="119">
        <v>14</v>
      </c>
    </row>
    <row r="6" spans="1:16" ht="30.75" thickBot="1" x14ac:dyDescent="0.3">
      <c r="A6" s="104" t="s">
        <v>223</v>
      </c>
      <c r="B6" s="119">
        <v>0</v>
      </c>
      <c r="C6" s="119">
        <v>4</v>
      </c>
      <c r="D6" s="119">
        <v>19</v>
      </c>
    </row>
    <row r="7" spans="1:16" ht="30.75" thickBot="1" x14ac:dyDescent="0.3">
      <c r="A7" s="104" t="s">
        <v>16</v>
      </c>
      <c r="B7" s="119">
        <v>3</v>
      </c>
      <c r="C7" s="119">
        <v>10</v>
      </c>
      <c r="D7" s="119">
        <v>10</v>
      </c>
    </row>
    <row r="8" spans="1:16" ht="45.75" thickBot="1" x14ac:dyDescent="0.3">
      <c r="A8" s="104" t="s">
        <v>17</v>
      </c>
      <c r="B8" s="119">
        <v>10</v>
      </c>
      <c r="C8" s="119">
        <v>0</v>
      </c>
      <c r="D8" s="119">
        <v>13</v>
      </c>
    </row>
    <row r="9" spans="1:16" ht="90.75" thickBot="1" x14ac:dyDescent="0.3">
      <c r="A9" s="104" t="s">
        <v>19</v>
      </c>
      <c r="B9" s="119">
        <v>15</v>
      </c>
      <c r="C9" s="119">
        <v>8</v>
      </c>
      <c r="D9" s="119">
        <v>0</v>
      </c>
    </row>
    <row r="10" spans="1:16" ht="75" x14ac:dyDescent="0.25">
      <c r="A10" s="105" t="s">
        <v>224</v>
      </c>
      <c r="B10" s="119">
        <v>13</v>
      </c>
      <c r="C10" s="119">
        <v>10</v>
      </c>
      <c r="D10" s="119">
        <v>0</v>
      </c>
    </row>
    <row r="11" spans="1:16" x14ac:dyDescent="0.25">
      <c r="B11" s="119"/>
      <c r="C11" s="119"/>
      <c r="D11" s="1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accom</vt:lpstr>
      <vt:lpstr>accom RAG</vt:lpstr>
      <vt:lpstr>accom RAG summary</vt:lpstr>
      <vt:lpstr>accom RAG scores</vt:lpstr>
      <vt:lpstr>Sheet4</vt:lpstr>
    </vt:vector>
  </TitlesOfParts>
  <Company>Cambridge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BEECROFT</dc:creator>
  <cp:lastModifiedBy>SUE BEECROFT</cp:lastModifiedBy>
  <dcterms:created xsi:type="dcterms:W3CDTF">2020-05-14T10:50:59Z</dcterms:created>
  <dcterms:modified xsi:type="dcterms:W3CDTF">2020-05-20T10:51:32Z</dcterms:modified>
</cp:coreProperties>
</file>