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cc.cambridgeshire.gov.uk\data\CEU Research and Performance\Research\Population and Planning\Estimates\Revised Ests 2011-14\Final Peterborough 2017 Estimates and Forecasts\"/>
    </mc:Choice>
  </mc:AlternateContent>
  <bookViews>
    <workbookView xWindow="0" yWindow="0" windowWidth="23040" windowHeight="9096"/>
  </bookViews>
  <sheets>
    <sheet name="Intro" sheetId="2" r:id="rId1"/>
    <sheet name="Estimates by ward" sheetId="1" r:id="rId2"/>
    <sheet name="Estimates by parish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3" l="1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5" i="1"/>
  <c r="J27" i="1"/>
  <c r="K27" i="1" s="1"/>
</calcChain>
</file>

<file path=xl/sharedStrings.xml><?xml version="1.0" encoding="utf-8"?>
<sst xmlns="http://schemas.openxmlformats.org/spreadsheetml/2006/main" count="88" uniqueCount="78">
  <si>
    <t>Ward boundaries as at mid-2016</t>
  </si>
  <si>
    <t>Population</t>
  </si>
  <si>
    <t>Dwelling Stock</t>
  </si>
  <si>
    <t>Ward</t>
  </si>
  <si>
    <t>Barnack</t>
  </si>
  <si>
    <t>Bretton</t>
  </si>
  <si>
    <t>Central</t>
  </si>
  <si>
    <t>Dogsthorpe</t>
  </si>
  <si>
    <t>East</t>
  </si>
  <si>
    <t>Eye, Thorney and Newborough</t>
  </si>
  <si>
    <t>Fletton and Stanground</t>
  </si>
  <si>
    <t>Fletton and Woodston</t>
  </si>
  <si>
    <t>Glinton and Castor</t>
  </si>
  <si>
    <t>Gunthorpe</t>
  </si>
  <si>
    <t>Hampton Vale</t>
  </si>
  <si>
    <t>Hargate and Hempsted</t>
  </si>
  <si>
    <t>North</t>
  </si>
  <si>
    <t>Orton Longueville</t>
  </si>
  <si>
    <t>Orton Waterville</t>
  </si>
  <si>
    <t>Park</t>
  </si>
  <si>
    <t>Paston and Walton</t>
  </si>
  <si>
    <t>Ravensthorpe</t>
  </si>
  <si>
    <t>Stanground South</t>
  </si>
  <si>
    <t>Werrington</t>
  </si>
  <si>
    <t>West</t>
  </si>
  <si>
    <t>Wittering</t>
  </si>
  <si>
    <t>Total</t>
  </si>
  <si>
    <t>Data rounded to nearest 10</t>
  </si>
  <si>
    <t>Rural Parish</t>
  </si>
  <si>
    <t>Castor</t>
  </si>
  <si>
    <t>Deeping Gate</t>
  </si>
  <si>
    <t>Etton</t>
  </si>
  <si>
    <t>Eye</t>
  </si>
  <si>
    <t>Helpston</t>
  </si>
  <si>
    <t>Marholm</t>
  </si>
  <si>
    <t>Maxey</t>
  </si>
  <si>
    <t>Northborough</t>
  </si>
  <si>
    <t>Peakirk</t>
  </si>
  <si>
    <t>Southorpe</t>
  </si>
  <si>
    <t>Thornhaugh</t>
  </si>
  <si>
    <t>Ufford</t>
  </si>
  <si>
    <t>Upton</t>
  </si>
  <si>
    <t>Wansford</t>
  </si>
  <si>
    <t>Wothorpe</t>
  </si>
  <si>
    <t>The following tabs provide Cambridgeshire County Council's:</t>
  </si>
  <si>
    <t>- mid-2014 to mid-2017 population and dwelling stock estimates for Peterborough by ward and parish</t>
  </si>
  <si>
    <t>Method</t>
  </si>
  <si>
    <t>All data is rounded to the nearest 10.</t>
  </si>
  <si>
    <t>Contact:</t>
  </si>
  <si>
    <t>Research Group</t>
  </si>
  <si>
    <t>Cambridgeshire County Council</t>
  </si>
  <si>
    <t>OCT1224 Business Intelligence</t>
  </si>
  <si>
    <t>Shire Hall</t>
  </si>
  <si>
    <t>Cambridge CB3 0AP</t>
  </si>
  <si>
    <t xml:space="preserve">Tel: </t>
  </si>
  <si>
    <t>01223 715300</t>
  </si>
  <si>
    <t xml:space="preserve">Email: </t>
  </si>
  <si>
    <t>research.group@cambridgeshire.gov.uk</t>
  </si>
  <si>
    <t xml:space="preserve">Ward estinates are provided based on the ward boundaries in place as at mid-2016. </t>
  </si>
  <si>
    <t>Ailsworth</t>
  </si>
  <si>
    <t>Bainton</t>
  </si>
  <si>
    <t>Borough Fen</t>
  </si>
  <si>
    <t>Glinton</t>
  </si>
  <si>
    <t>Newborough</t>
  </si>
  <si>
    <t xml:space="preserve">St. Martin's Without </t>
  </si>
  <si>
    <t>Sutton</t>
  </si>
  <si>
    <t>Thorney</t>
  </si>
  <si>
    <t>Area</t>
  </si>
  <si>
    <t>(ha)</t>
  </si>
  <si>
    <t>Pop./ ha</t>
  </si>
  <si>
    <t>Cambridgeshire County Council's Mid-2014 to Mid-2017 Population and Dwelling Stock Estimates for Peterborough Unitary Authority</t>
  </si>
  <si>
    <t>Population and dwelling stock estimates by ward, 2014-17</t>
  </si>
  <si>
    <t>Population and dwelling stock estimates by parish, 2014-17</t>
  </si>
  <si>
    <t>Estimates are as at mid-year.</t>
  </si>
  <si>
    <t>For more analysis and information, please see the methodology report:</t>
  </si>
  <si>
    <t>Cambridgeshire County Council's population and dwelling stock estimates by parish, mid-2014 to mid-2017</t>
  </si>
  <si>
    <t>Peterborough</t>
  </si>
  <si>
    <t>Cambridgeshire County Council's population and dwelling stock estimates by ward, mid-2014 to mid-2017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</si>
</sst>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0" fontId="2" fillId="0" borderId="9" xfId="0" applyFont="1" applyBorder="1"/>
    <xf numFmtId="3" fontId="2" fillId="0" borderId="0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2" xfId="0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2" xfId="0" applyNumberFormat="1" applyFont="1" applyFill="1" applyBorder="1"/>
    <xf numFmtId="3" fontId="2" fillId="0" borderId="0" xfId="0" applyNumberFormat="1" applyFont="1" applyFill="1" applyBorder="1"/>
    <xf numFmtId="3" fontId="2" fillId="0" borderId="6" xfId="0" applyNumberFormat="1" applyFont="1" applyFill="1" applyBorder="1"/>
    <xf numFmtId="0" fontId="0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 vertical="top"/>
    </xf>
    <xf numFmtId="0" fontId="6" fillId="0" borderId="0" xfId="1" applyAlignment="1" applyProtection="1"/>
    <xf numFmtId="0" fontId="7" fillId="0" borderId="0" xfId="0" applyFont="1"/>
    <xf numFmtId="0" fontId="7" fillId="2" borderId="0" xfId="0" applyFont="1" applyFill="1"/>
    <xf numFmtId="0" fontId="8" fillId="0" borderId="0" xfId="0" applyFont="1" applyAlignment="1">
      <alignment horizontal="left"/>
    </xf>
    <xf numFmtId="0" fontId="9" fillId="0" borderId="0" xfId="1" applyFont="1" applyAlignment="1" applyProtection="1">
      <alignment horizontal="left"/>
    </xf>
    <xf numFmtId="17" fontId="10" fillId="0" borderId="0" xfId="0" applyNumberFormat="1" applyFont="1" applyAlignment="1">
      <alignment horizontal="left"/>
    </xf>
    <xf numFmtId="3" fontId="2" fillId="0" borderId="10" xfId="0" applyNumberFormat="1" applyFont="1" applyFill="1" applyBorder="1"/>
    <xf numFmtId="3" fontId="2" fillId="0" borderId="12" xfId="0" applyNumberFormat="1" applyFont="1" applyFill="1" applyBorder="1"/>
    <xf numFmtId="3" fontId="2" fillId="0" borderId="14" xfId="0" applyNumberFormat="1" applyFont="1" applyFill="1" applyBorder="1"/>
    <xf numFmtId="1" fontId="5" fillId="0" borderId="8" xfId="0" applyNumberFormat="1" applyFont="1" applyFill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4" xfId="0" applyNumberFormat="1" applyFont="1" applyBorder="1"/>
    <xf numFmtId="164" fontId="2" fillId="0" borderId="11" xfId="0" applyNumberFormat="1" applyFont="1" applyBorder="1"/>
    <xf numFmtId="164" fontId="2" fillId="0" borderId="8" xfId="0" applyNumberFormat="1" applyFont="1" applyBorder="1"/>
    <xf numFmtId="3" fontId="2" fillId="0" borderId="0" xfId="0" applyNumberFormat="1" applyFont="1"/>
    <xf numFmtId="0" fontId="6" fillId="0" borderId="0" xfId="1" applyAlignment="1" applyProtection="1">
      <alignment horizontal="left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search.group@cambridgeshir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sqref="A1:J1"/>
    </sheetView>
  </sheetViews>
  <sheetFormatPr defaultColWidth="10.88671875" defaultRowHeight="14.4" x14ac:dyDescent="0.3"/>
  <cols>
    <col min="1" max="9" width="10.88671875" style="31"/>
    <col min="10" max="10" width="3.109375" style="31" customWidth="1"/>
    <col min="11" max="16384" width="10.88671875" style="31"/>
  </cols>
  <sheetData>
    <row r="1" spans="1:13" ht="30" customHeight="1" x14ac:dyDescent="0.3">
      <c r="A1" s="55" t="s">
        <v>70</v>
      </c>
      <c r="B1" s="55"/>
      <c r="C1" s="55"/>
      <c r="D1" s="55"/>
      <c r="E1" s="55"/>
      <c r="F1" s="55"/>
      <c r="G1" s="55"/>
      <c r="H1" s="55"/>
      <c r="I1" s="55"/>
      <c r="J1" s="55"/>
    </row>
    <row r="2" spans="1:13" x14ac:dyDescent="0.3">
      <c r="A2" s="32"/>
      <c r="B2" s="32"/>
      <c r="C2" s="32"/>
      <c r="D2" s="32"/>
      <c r="E2" s="33"/>
      <c r="F2" s="33"/>
      <c r="G2" s="33"/>
      <c r="H2" s="33"/>
      <c r="I2" s="33"/>
      <c r="J2" s="33"/>
    </row>
    <row r="3" spans="1:13" x14ac:dyDescent="0.3">
      <c r="A3" s="56" t="s">
        <v>44</v>
      </c>
      <c r="B3" s="56"/>
      <c r="C3" s="56"/>
      <c r="D3" s="56"/>
      <c r="E3" s="56"/>
      <c r="F3" s="56"/>
      <c r="G3" s="56"/>
      <c r="H3" s="56"/>
      <c r="I3" s="56"/>
      <c r="J3" s="56"/>
    </row>
    <row r="4" spans="1:13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3" x14ac:dyDescent="0.3">
      <c r="A5" s="34"/>
      <c r="B5" s="35" t="s">
        <v>45</v>
      </c>
      <c r="C5" s="34"/>
      <c r="D5" s="34"/>
      <c r="E5" s="34"/>
      <c r="F5" s="34"/>
      <c r="G5" s="34"/>
      <c r="H5" s="34"/>
      <c r="I5" s="34"/>
      <c r="J5" s="34"/>
    </row>
    <row r="6" spans="1:13" x14ac:dyDescent="0.3">
      <c r="A6" s="34"/>
      <c r="B6" s="35"/>
      <c r="C6" s="34"/>
      <c r="D6" s="34"/>
      <c r="E6" s="34"/>
      <c r="F6" s="34"/>
      <c r="G6" s="34"/>
      <c r="H6" s="34"/>
      <c r="I6" s="34"/>
      <c r="J6" s="34"/>
    </row>
    <row r="7" spans="1:13" x14ac:dyDescent="0.3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3" x14ac:dyDescent="0.3">
      <c r="A8" s="36" t="s">
        <v>46</v>
      </c>
      <c r="B8" s="34"/>
      <c r="C8" s="34"/>
      <c r="D8" s="34"/>
      <c r="E8" s="34"/>
      <c r="F8" s="34"/>
      <c r="G8" s="34"/>
      <c r="H8" s="34"/>
      <c r="I8" s="34"/>
      <c r="J8" s="34"/>
    </row>
    <row r="9" spans="1:13" x14ac:dyDescent="0.3">
      <c r="A9" s="37" t="s">
        <v>58</v>
      </c>
      <c r="B9" s="34"/>
      <c r="C9" s="34"/>
      <c r="D9" s="34"/>
      <c r="E9" s="34"/>
      <c r="F9" s="34"/>
      <c r="G9" s="34"/>
      <c r="H9" s="34"/>
      <c r="I9" s="34"/>
      <c r="J9" s="34"/>
    </row>
    <row r="10" spans="1:13" x14ac:dyDescent="0.3">
      <c r="A10" s="37" t="s">
        <v>47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3" x14ac:dyDescent="0.3">
      <c r="A11" s="37" t="s">
        <v>73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3" x14ac:dyDescent="0.3">
      <c r="A12" s="36"/>
      <c r="B12" s="34"/>
      <c r="C12" s="34"/>
      <c r="D12" s="34"/>
      <c r="E12" s="34"/>
      <c r="F12" s="34"/>
      <c r="G12" s="34"/>
      <c r="H12" s="34"/>
      <c r="I12" s="34"/>
      <c r="J12" s="34"/>
    </row>
    <row r="13" spans="1:13" ht="15" x14ac:dyDescent="0.3">
      <c r="A13" s="54" t="s">
        <v>71</v>
      </c>
      <c r="B13" s="34"/>
      <c r="C13" s="34"/>
      <c r="D13" s="34"/>
      <c r="E13" s="34"/>
      <c r="F13" s="34"/>
      <c r="G13" s="34"/>
      <c r="H13" s="34"/>
      <c r="I13" s="34"/>
      <c r="J13" s="34"/>
    </row>
    <row r="14" spans="1:13" ht="15.6" x14ac:dyDescent="0.3">
      <c r="A14" s="39" t="s">
        <v>72</v>
      </c>
      <c r="B14" s="2"/>
      <c r="C14" s="2"/>
      <c r="D14" s="2"/>
      <c r="E14" s="2"/>
      <c r="F14" s="2"/>
      <c r="G14" s="2"/>
      <c r="H14" s="2"/>
      <c r="I14" s="2"/>
      <c r="J14" s="2"/>
    </row>
    <row r="15" spans="1:13" ht="15.6" x14ac:dyDescent="0.3">
      <c r="A15" s="39"/>
      <c r="B15" s="2"/>
      <c r="C15" s="2"/>
      <c r="D15" s="2"/>
      <c r="E15" s="2"/>
      <c r="F15" s="2"/>
      <c r="G15" s="2"/>
      <c r="H15" s="2"/>
      <c r="I15" s="2"/>
      <c r="J15" s="2"/>
    </row>
    <row r="16" spans="1:13" customFormat="1" x14ac:dyDescent="0.3">
      <c r="A16" s="38" t="s">
        <v>74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"/>
    </row>
    <row r="17" spans="1:13" customFormat="1" x14ac:dyDescent="0.3">
      <c r="A17" s="38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2"/>
    </row>
    <row r="18" spans="1:13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3" x14ac:dyDescent="0.3">
      <c r="A19" s="1" t="s">
        <v>48</v>
      </c>
      <c r="B19" s="2"/>
      <c r="C19" s="2"/>
      <c r="D19" s="2"/>
      <c r="E19" s="2"/>
      <c r="F19" s="2"/>
      <c r="G19" s="2"/>
      <c r="H19" s="2"/>
      <c r="I19" s="2"/>
      <c r="J19" s="2"/>
    </row>
    <row r="20" spans="1:13" x14ac:dyDescent="0.3">
      <c r="A20" s="2" t="s">
        <v>49</v>
      </c>
      <c r="B20" s="37"/>
      <c r="C20" s="37"/>
      <c r="D20" s="2"/>
      <c r="E20" s="2"/>
      <c r="F20" s="2"/>
      <c r="G20" s="2"/>
      <c r="H20" s="2"/>
      <c r="I20" s="2"/>
      <c r="J20" s="2"/>
    </row>
    <row r="21" spans="1:13" x14ac:dyDescent="0.3">
      <c r="A21" s="40" t="s">
        <v>50</v>
      </c>
      <c r="B21" s="37"/>
      <c r="C21" s="37"/>
      <c r="D21" s="2"/>
      <c r="E21" s="2"/>
      <c r="F21" s="2"/>
      <c r="G21" s="2"/>
      <c r="H21" s="2"/>
      <c r="I21" s="2"/>
      <c r="J21" s="2"/>
    </row>
    <row r="22" spans="1:13" x14ac:dyDescent="0.3">
      <c r="A22" s="40" t="s">
        <v>51</v>
      </c>
      <c r="B22" s="37"/>
      <c r="C22" s="37"/>
      <c r="D22" s="2"/>
      <c r="E22" s="2"/>
      <c r="F22" s="2"/>
      <c r="G22" s="2"/>
      <c r="H22" s="2"/>
      <c r="I22" s="2"/>
      <c r="J22" s="2"/>
    </row>
    <row r="23" spans="1:13" x14ac:dyDescent="0.3">
      <c r="A23" s="40" t="s">
        <v>52</v>
      </c>
      <c r="B23" s="37"/>
      <c r="C23" s="37"/>
      <c r="D23" s="2"/>
      <c r="E23" s="2"/>
      <c r="F23" s="2"/>
      <c r="G23" s="2"/>
      <c r="H23" s="2"/>
      <c r="I23" s="2"/>
      <c r="J23" s="2"/>
    </row>
    <row r="24" spans="1:13" x14ac:dyDescent="0.3">
      <c r="A24" s="41" t="s">
        <v>53</v>
      </c>
      <c r="B24" s="37"/>
      <c r="C24" s="37"/>
      <c r="D24" s="2"/>
      <c r="E24" s="2"/>
      <c r="F24" s="2"/>
      <c r="G24" s="2"/>
      <c r="H24" s="2"/>
      <c r="I24" s="2"/>
      <c r="J24" s="2"/>
    </row>
    <row r="25" spans="1:13" x14ac:dyDescent="0.3">
      <c r="A25" s="37"/>
      <c r="B25" s="37"/>
      <c r="C25" s="37"/>
      <c r="D25" s="2"/>
      <c r="E25" s="2"/>
      <c r="F25" s="2"/>
      <c r="G25" s="2"/>
      <c r="H25" s="2"/>
      <c r="I25" s="2"/>
      <c r="J25" s="2"/>
    </row>
    <row r="26" spans="1:13" x14ac:dyDescent="0.3">
      <c r="A26" s="42" t="s">
        <v>54</v>
      </c>
      <c r="B26" s="37" t="s">
        <v>55</v>
      </c>
      <c r="C26" s="37"/>
      <c r="D26" s="2"/>
      <c r="E26" s="2"/>
      <c r="F26" s="2"/>
      <c r="G26" s="2"/>
      <c r="H26" s="2"/>
      <c r="I26" s="2"/>
      <c r="J26" s="2"/>
    </row>
    <row r="27" spans="1:13" ht="15.6" x14ac:dyDescent="0.3">
      <c r="A27" s="42" t="s">
        <v>56</v>
      </c>
      <c r="B27" s="39" t="s">
        <v>57</v>
      </c>
      <c r="C27" s="37"/>
      <c r="D27" s="2"/>
      <c r="E27" s="2"/>
      <c r="F27" s="2"/>
      <c r="G27" s="2"/>
      <c r="H27" s="2"/>
      <c r="I27" s="2"/>
      <c r="J27" s="2"/>
    </row>
    <row r="28" spans="1:13" x14ac:dyDescent="0.3">
      <c r="A28" s="36"/>
      <c r="B28" s="43"/>
      <c r="C28" s="37"/>
      <c r="D28" s="2"/>
      <c r="E28" s="2"/>
      <c r="F28" s="2"/>
      <c r="G28" s="2"/>
      <c r="H28" s="2"/>
      <c r="I28" s="2"/>
      <c r="J28" s="2"/>
    </row>
    <row r="29" spans="1:13" x14ac:dyDescent="0.3">
      <c r="A29" s="44">
        <v>43647</v>
      </c>
      <c r="B29" s="2"/>
      <c r="C29" s="2"/>
      <c r="D29" s="2"/>
      <c r="E29" s="2"/>
      <c r="F29" s="2"/>
      <c r="G29" s="2"/>
      <c r="H29" s="2"/>
      <c r="I29" s="2"/>
      <c r="J29" s="2"/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</row>
  </sheetData>
  <mergeCells count="2">
    <mergeCell ref="A1:J1"/>
    <mergeCell ref="A3:J3"/>
  </mergeCells>
  <hyperlinks>
    <hyperlink ref="B27" r:id="rId1"/>
    <hyperlink ref="A13" location="'Estimates by ward'!A1" display="Population and dwelling stock estimates by ward, 2014-17"/>
    <hyperlink ref="A14" location="'Estimates by parish'!A1" display="Population and dwelling stock estimates by parish, 2014-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RowHeight="14.4" x14ac:dyDescent="0.3"/>
  <cols>
    <col min="1" max="1" width="30.77734375" style="2" customWidth="1"/>
    <col min="2" max="9" width="14.77734375" style="2" customWidth="1"/>
    <col min="10" max="11" width="14.77734375" customWidth="1"/>
  </cols>
  <sheetData>
    <row r="1" spans="1:11" x14ac:dyDescent="0.3">
      <c r="A1" s="1" t="s">
        <v>77</v>
      </c>
    </row>
    <row r="2" spans="1:11" x14ac:dyDescent="0.3">
      <c r="A2" s="1" t="s">
        <v>76</v>
      </c>
      <c r="B2" s="3" t="s">
        <v>0</v>
      </c>
    </row>
    <row r="3" spans="1:11" x14ac:dyDescent="0.3">
      <c r="A3" s="4"/>
      <c r="B3" s="57" t="s">
        <v>1</v>
      </c>
      <c r="C3" s="58"/>
      <c r="D3" s="58"/>
      <c r="E3" s="59"/>
      <c r="F3" s="57" t="s">
        <v>2</v>
      </c>
      <c r="G3" s="58"/>
      <c r="H3" s="58"/>
      <c r="I3" s="59"/>
      <c r="J3" s="27" t="s">
        <v>67</v>
      </c>
      <c r="K3" s="26" t="s">
        <v>69</v>
      </c>
    </row>
    <row r="4" spans="1:11" x14ac:dyDescent="0.3">
      <c r="A4" s="5" t="s">
        <v>3</v>
      </c>
      <c r="B4" s="6">
        <v>2014</v>
      </c>
      <c r="C4" s="6">
        <v>2015</v>
      </c>
      <c r="D4" s="6">
        <v>2016</v>
      </c>
      <c r="E4" s="6">
        <v>2017</v>
      </c>
      <c r="F4" s="7">
        <v>2014</v>
      </c>
      <c r="G4" s="6">
        <v>2015</v>
      </c>
      <c r="H4" s="6">
        <v>2016</v>
      </c>
      <c r="I4" s="8">
        <v>2017</v>
      </c>
      <c r="J4" s="7" t="s">
        <v>68</v>
      </c>
      <c r="K4" s="48">
        <v>2017</v>
      </c>
    </row>
    <row r="5" spans="1:11" x14ac:dyDescent="0.3">
      <c r="A5" s="4" t="s">
        <v>4</v>
      </c>
      <c r="B5" s="28">
        <v>3030</v>
      </c>
      <c r="C5" s="28">
        <v>3080</v>
      </c>
      <c r="D5" s="9">
        <v>3160</v>
      </c>
      <c r="E5" s="9">
        <v>3230</v>
      </c>
      <c r="F5" s="10">
        <v>1360</v>
      </c>
      <c r="G5" s="9">
        <v>1400</v>
      </c>
      <c r="H5" s="9">
        <v>1400</v>
      </c>
      <c r="I5" s="11">
        <v>1440</v>
      </c>
      <c r="J5" s="10">
        <v>4513.6859999999997</v>
      </c>
      <c r="K5" s="50">
        <f t="shared" ref="K5:K27" si="0">E5/J5</f>
        <v>0.71560139540056622</v>
      </c>
    </row>
    <row r="6" spans="1:11" x14ac:dyDescent="0.3">
      <c r="A6" s="12" t="s">
        <v>5</v>
      </c>
      <c r="B6" s="29">
        <v>9760</v>
      </c>
      <c r="C6" s="29">
        <v>9800</v>
      </c>
      <c r="D6" s="13">
        <v>9870</v>
      </c>
      <c r="E6" s="13">
        <v>9820</v>
      </c>
      <c r="F6" s="14">
        <v>4040</v>
      </c>
      <c r="G6" s="13">
        <v>4050</v>
      </c>
      <c r="H6" s="13">
        <v>4080</v>
      </c>
      <c r="I6" s="15">
        <v>4100</v>
      </c>
      <c r="J6" s="14">
        <v>311.64100000000002</v>
      </c>
      <c r="K6" s="51">
        <f t="shared" si="0"/>
        <v>31.510616382311696</v>
      </c>
    </row>
    <row r="7" spans="1:11" x14ac:dyDescent="0.3">
      <c r="A7" s="12" t="s">
        <v>6</v>
      </c>
      <c r="B7" s="29">
        <v>10910</v>
      </c>
      <c r="C7" s="29">
        <v>11390</v>
      </c>
      <c r="D7" s="13">
        <v>11680</v>
      </c>
      <c r="E7" s="13">
        <v>12170</v>
      </c>
      <c r="F7" s="14">
        <v>4530</v>
      </c>
      <c r="G7" s="13">
        <v>4740</v>
      </c>
      <c r="H7" s="13">
        <v>4850</v>
      </c>
      <c r="I7" s="15">
        <v>5140</v>
      </c>
      <c r="J7" s="14">
        <v>300.149</v>
      </c>
      <c r="K7" s="51">
        <f t="shared" si="0"/>
        <v>40.546528557483114</v>
      </c>
    </row>
    <row r="8" spans="1:11" x14ac:dyDescent="0.3">
      <c r="A8" s="12" t="s">
        <v>7</v>
      </c>
      <c r="B8" s="29">
        <v>9990</v>
      </c>
      <c r="C8" s="29">
        <v>10060</v>
      </c>
      <c r="D8" s="13">
        <v>10050</v>
      </c>
      <c r="E8" s="13">
        <v>10150</v>
      </c>
      <c r="F8" s="14">
        <v>4020</v>
      </c>
      <c r="G8" s="13">
        <v>4040</v>
      </c>
      <c r="H8" s="13">
        <v>4040</v>
      </c>
      <c r="I8" s="15">
        <v>4060</v>
      </c>
      <c r="J8" s="14">
        <v>218.08199999999999</v>
      </c>
      <c r="K8" s="51">
        <f t="shared" si="0"/>
        <v>46.542126356141267</v>
      </c>
    </row>
    <row r="9" spans="1:11" x14ac:dyDescent="0.3">
      <c r="A9" s="12" t="s">
        <v>8</v>
      </c>
      <c r="B9" s="29">
        <v>10420</v>
      </c>
      <c r="C9" s="29">
        <v>10700</v>
      </c>
      <c r="D9" s="13">
        <v>10920</v>
      </c>
      <c r="E9" s="13">
        <v>11320</v>
      </c>
      <c r="F9" s="14">
        <v>4300</v>
      </c>
      <c r="G9" s="13">
        <v>4430</v>
      </c>
      <c r="H9" s="13">
        <v>4500</v>
      </c>
      <c r="I9" s="15">
        <v>4670</v>
      </c>
      <c r="J9" s="14">
        <v>970.22199999999998</v>
      </c>
      <c r="K9" s="51">
        <f t="shared" si="0"/>
        <v>11.667432814345583</v>
      </c>
    </row>
    <row r="10" spans="1:11" x14ac:dyDescent="0.3">
      <c r="A10" s="12" t="s">
        <v>9</v>
      </c>
      <c r="B10" s="29">
        <v>8810</v>
      </c>
      <c r="C10" s="29">
        <v>8840</v>
      </c>
      <c r="D10" s="13">
        <v>8950</v>
      </c>
      <c r="E10" s="13">
        <v>9110</v>
      </c>
      <c r="F10" s="14">
        <v>3770</v>
      </c>
      <c r="G10" s="13">
        <v>3790</v>
      </c>
      <c r="H10" s="13">
        <v>3860</v>
      </c>
      <c r="I10" s="15">
        <v>3950</v>
      </c>
      <c r="J10" s="14">
        <v>13367.343999999999</v>
      </c>
      <c r="K10" s="51">
        <f t="shared" si="0"/>
        <v>0.68151160021018387</v>
      </c>
    </row>
    <row r="11" spans="1:11" x14ac:dyDescent="0.3">
      <c r="A11" s="12" t="s">
        <v>10</v>
      </c>
      <c r="B11" s="29">
        <v>9430</v>
      </c>
      <c r="C11" s="29">
        <v>9820</v>
      </c>
      <c r="D11" s="13">
        <v>10120</v>
      </c>
      <c r="E11" s="13">
        <v>10260</v>
      </c>
      <c r="F11" s="14">
        <v>4160</v>
      </c>
      <c r="G11" s="13">
        <v>4330</v>
      </c>
      <c r="H11" s="13">
        <v>4440</v>
      </c>
      <c r="I11" s="15">
        <v>4480</v>
      </c>
      <c r="J11" s="14">
        <v>510.54700000000003</v>
      </c>
      <c r="K11" s="51">
        <f t="shared" si="0"/>
        <v>20.096093013963454</v>
      </c>
    </row>
    <row r="12" spans="1:11" x14ac:dyDescent="0.3">
      <c r="A12" s="12" t="s">
        <v>11</v>
      </c>
      <c r="B12" s="29">
        <v>10500</v>
      </c>
      <c r="C12" s="29">
        <v>10480</v>
      </c>
      <c r="D12" s="13">
        <v>10590</v>
      </c>
      <c r="E12" s="13">
        <v>10770</v>
      </c>
      <c r="F12" s="14">
        <v>4640</v>
      </c>
      <c r="G12" s="13">
        <v>4650</v>
      </c>
      <c r="H12" s="13">
        <v>4660</v>
      </c>
      <c r="I12" s="15">
        <v>4760</v>
      </c>
      <c r="J12" s="14">
        <v>320.36799999999999</v>
      </c>
      <c r="K12" s="51">
        <f t="shared" si="0"/>
        <v>33.617589771762475</v>
      </c>
    </row>
    <row r="13" spans="1:11" x14ac:dyDescent="0.3">
      <c r="A13" s="12" t="s">
        <v>12</v>
      </c>
      <c r="B13" s="29">
        <v>6480</v>
      </c>
      <c r="C13" s="29">
        <v>6550</v>
      </c>
      <c r="D13" s="13">
        <v>6540</v>
      </c>
      <c r="E13" s="13">
        <v>6520</v>
      </c>
      <c r="F13" s="14">
        <v>2760</v>
      </c>
      <c r="G13" s="13">
        <v>2770</v>
      </c>
      <c r="H13" s="13">
        <v>2770</v>
      </c>
      <c r="I13" s="15">
        <v>2770</v>
      </c>
      <c r="J13" s="14">
        <v>5356.3810000000003</v>
      </c>
      <c r="K13" s="51">
        <f t="shared" si="0"/>
        <v>1.2172397743924488</v>
      </c>
    </row>
    <row r="14" spans="1:11" x14ac:dyDescent="0.3">
      <c r="A14" s="12" t="s">
        <v>13</v>
      </c>
      <c r="B14" s="29">
        <v>8450</v>
      </c>
      <c r="C14" s="29">
        <v>8630</v>
      </c>
      <c r="D14" s="13">
        <v>8780</v>
      </c>
      <c r="E14" s="13">
        <v>8800</v>
      </c>
      <c r="F14" s="14">
        <v>3580</v>
      </c>
      <c r="G14" s="13">
        <v>3670</v>
      </c>
      <c r="H14" s="13">
        <v>3760</v>
      </c>
      <c r="I14" s="15">
        <v>3760</v>
      </c>
      <c r="J14" s="14">
        <v>363.19799999999998</v>
      </c>
      <c r="K14" s="51">
        <f t="shared" si="0"/>
        <v>24.229208310618453</v>
      </c>
    </row>
    <row r="15" spans="1:11" x14ac:dyDescent="0.3">
      <c r="A15" s="12" t="s">
        <v>14</v>
      </c>
      <c r="B15" s="29">
        <v>6860</v>
      </c>
      <c r="C15" s="29">
        <v>7080</v>
      </c>
      <c r="D15" s="13">
        <v>7290</v>
      </c>
      <c r="E15" s="13">
        <v>7610</v>
      </c>
      <c r="F15" s="14">
        <v>2570</v>
      </c>
      <c r="G15" s="13">
        <v>2680</v>
      </c>
      <c r="H15" s="13">
        <v>2710</v>
      </c>
      <c r="I15" s="15">
        <v>2800</v>
      </c>
      <c r="J15" s="14">
        <v>835.52499999999998</v>
      </c>
      <c r="K15" s="51">
        <f t="shared" si="0"/>
        <v>9.1080458394422674</v>
      </c>
    </row>
    <row r="16" spans="1:11" x14ac:dyDescent="0.3">
      <c r="A16" s="12" t="s">
        <v>15</v>
      </c>
      <c r="B16" s="29">
        <v>6200</v>
      </c>
      <c r="C16" s="29">
        <v>6340</v>
      </c>
      <c r="D16" s="13">
        <v>6690</v>
      </c>
      <c r="E16" s="13">
        <v>7000</v>
      </c>
      <c r="F16" s="14">
        <v>2300</v>
      </c>
      <c r="G16" s="13">
        <v>2370</v>
      </c>
      <c r="H16" s="13">
        <v>2510</v>
      </c>
      <c r="I16" s="15">
        <v>2630</v>
      </c>
      <c r="J16" s="14">
        <v>767.38400000000001</v>
      </c>
      <c r="K16" s="51">
        <f t="shared" si="0"/>
        <v>9.1218998571771106</v>
      </c>
    </row>
    <row r="17" spans="1:12" x14ac:dyDescent="0.3">
      <c r="A17" s="12" t="s">
        <v>16</v>
      </c>
      <c r="B17" s="29">
        <v>10870</v>
      </c>
      <c r="C17" s="29">
        <v>10840</v>
      </c>
      <c r="D17" s="13">
        <v>10930</v>
      </c>
      <c r="E17" s="13">
        <v>11000</v>
      </c>
      <c r="F17" s="14">
        <v>4060</v>
      </c>
      <c r="G17" s="13">
        <v>4080</v>
      </c>
      <c r="H17" s="13">
        <v>4100</v>
      </c>
      <c r="I17" s="15">
        <v>4100</v>
      </c>
      <c r="J17" s="14">
        <v>218.66900000000001</v>
      </c>
      <c r="K17" s="51">
        <f t="shared" si="0"/>
        <v>50.304341264651136</v>
      </c>
    </row>
    <row r="18" spans="1:12" x14ac:dyDescent="0.3">
      <c r="A18" s="12" t="s">
        <v>17</v>
      </c>
      <c r="B18" s="29">
        <v>11120</v>
      </c>
      <c r="C18" s="29">
        <v>11060</v>
      </c>
      <c r="D18" s="13">
        <v>11090</v>
      </c>
      <c r="E18" s="13">
        <v>11100</v>
      </c>
      <c r="F18" s="14">
        <v>4580</v>
      </c>
      <c r="G18" s="13">
        <v>4580</v>
      </c>
      <c r="H18" s="13">
        <v>4580</v>
      </c>
      <c r="I18" s="15">
        <v>4590</v>
      </c>
      <c r="J18" s="14">
        <v>442.75099999999998</v>
      </c>
      <c r="K18" s="51">
        <f t="shared" si="0"/>
        <v>25.070524967758402</v>
      </c>
    </row>
    <row r="19" spans="1:12" x14ac:dyDescent="0.3">
      <c r="A19" s="12" t="s">
        <v>18</v>
      </c>
      <c r="B19" s="29">
        <v>9620</v>
      </c>
      <c r="C19" s="29">
        <v>9760</v>
      </c>
      <c r="D19" s="13">
        <v>9870</v>
      </c>
      <c r="E19" s="13">
        <v>9930</v>
      </c>
      <c r="F19" s="14">
        <v>4180</v>
      </c>
      <c r="G19" s="13">
        <v>4240</v>
      </c>
      <c r="H19" s="13">
        <v>4280</v>
      </c>
      <c r="I19" s="15">
        <v>4300</v>
      </c>
      <c r="J19" s="14">
        <v>687.82</v>
      </c>
      <c r="K19" s="51">
        <f t="shared" si="0"/>
        <v>14.436916635166176</v>
      </c>
    </row>
    <row r="20" spans="1:12" x14ac:dyDescent="0.3">
      <c r="A20" s="12" t="s">
        <v>19</v>
      </c>
      <c r="B20" s="29">
        <v>10850</v>
      </c>
      <c r="C20" s="29">
        <v>10930</v>
      </c>
      <c r="D20" s="13">
        <v>10910</v>
      </c>
      <c r="E20" s="13">
        <v>10900</v>
      </c>
      <c r="F20" s="14">
        <v>3840</v>
      </c>
      <c r="G20" s="13">
        <v>3840</v>
      </c>
      <c r="H20" s="13">
        <v>3850</v>
      </c>
      <c r="I20" s="15">
        <v>3860</v>
      </c>
      <c r="J20" s="14">
        <v>203.44499999999999</v>
      </c>
      <c r="K20" s="51">
        <f t="shared" si="0"/>
        <v>53.577133869104671</v>
      </c>
    </row>
    <row r="21" spans="1:12" x14ac:dyDescent="0.3">
      <c r="A21" s="12" t="s">
        <v>20</v>
      </c>
      <c r="B21" s="29">
        <v>10870</v>
      </c>
      <c r="C21" s="29">
        <v>10980</v>
      </c>
      <c r="D21" s="13">
        <v>11080</v>
      </c>
      <c r="E21" s="13">
        <v>11090</v>
      </c>
      <c r="F21" s="14">
        <v>4480</v>
      </c>
      <c r="G21" s="13">
        <v>4540</v>
      </c>
      <c r="H21" s="13">
        <v>4540</v>
      </c>
      <c r="I21" s="15">
        <v>4540</v>
      </c>
      <c r="J21" s="14">
        <v>244.60300000000001</v>
      </c>
      <c r="K21" s="51">
        <f t="shared" si="0"/>
        <v>45.338773441045284</v>
      </c>
    </row>
    <row r="22" spans="1:12" x14ac:dyDescent="0.3">
      <c r="A22" s="12" t="s">
        <v>21</v>
      </c>
      <c r="B22" s="29">
        <v>11180</v>
      </c>
      <c r="C22" s="29">
        <v>11540</v>
      </c>
      <c r="D22" s="13">
        <v>11650</v>
      </c>
      <c r="E22" s="13">
        <v>11670</v>
      </c>
      <c r="F22" s="14">
        <v>4240</v>
      </c>
      <c r="G22" s="13">
        <v>4290</v>
      </c>
      <c r="H22" s="13">
        <v>4290</v>
      </c>
      <c r="I22" s="15">
        <v>4290</v>
      </c>
      <c r="J22" s="14">
        <v>336.84800000000001</v>
      </c>
      <c r="K22" s="51">
        <f t="shared" si="0"/>
        <v>34.644706217641193</v>
      </c>
    </row>
    <row r="23" spans="1:12" x14ac:dyDescent="0.3">
      <c r="A23" s="12" t="s">
        <v>22</v>
      </c>
      <c r="B23" s="29">
        <v>7990</v>
      </c>
      <c r="C23" s="29">
        <v>8740</v>
      </c>
      <c r="D23" s="13">
        <v>9270</v>
      </c>
      <c r="E23" s="13">
        <v>9770</v>
      </c>
      <c r="F23" s="14">
        <v>3400</v>
      </c>
      <c r="G23" s="13">
        <v>3690</v>
      </c>
      <c r="H23" s="13">
        <v>3860</v>
      </c>
      <c r="I23" s="15">
        <v>4020</v>
      </c>
      <c r="J23" s="14">
        <v>452.065</v>
      </c>
      <c r="K23" s="51">
        <f t="shared" si="0"/>
        <v>21.611936336588766</v>
      </c>
    </row>
    <row r="24" spans="1:12" x14ac:dyDescent="0.3">
      <c r="A24" s="12" t="s">
        <v>23</v>
      </c>
      <c r="B24" s="29">
        <v>10520</v>
      </c>
      <c r="C24" s="29">
        <v>10470</v>
      </c>
      <c r="D24" s="13">
        <v>10410</v>
      </c>
      <c r="E24" s="13">
        <v>10340</v>
      </c>
      <c r="F24" s="14">
        <v>4600</v>
      </c>
      <c r="G24" s="13">
        <v>4600</v>
      </c>
      <c r="H24" s="13">
        <v>4600</v>
      </c>
      <c r="I24" s="15">
        <v>4600</v>
      </c>
      <c r="J24" s="14">
        <v>344.38499999999999</v>
      </c>
      <c r="K24" s="51">
        <f t="shared" si="0"/>
        <v>30.024536492588236</v>
      </c>
    </row>
    <row r="25" spans="1:12" x14ac:dyDescent="0.3">
      <c r="A25" s="12" t="s">
        <v>24</v>
      </c>
      <c r="B25" s="29">
        <v>5910</v>
      </c>
      <c r="C25" s="29">
        <v>5880</v>
      </c>
      <c r="D25" s="13">
        <v>5890</v>
      </c>
      <c r="E25" s="13">
        <v>5960</v>
      </c>
      <c r="F25" s="14">
        <v>2360</v>
      </c>
      <c r="G25" s="13">
        <v>2360</v>
      </c>
      <c r="H25" s="13">
        <v>2360</v>
      </c>
      <c r="I25" s="15">
        <v>2360</v>
      </c>
      <c r="J25" s="14">
        <v>359.99</v>
      </c>
      <c r="K25" s="51">
        <f t="shared" si="0"/>
        <v>16.55601544487347</v>
      </c>
    </row>
    <row r="26" spans="1:12" x14ac:dyDescent="0.3">
      <c r="A26" s="5" t="s">
        <v>25</v>
      </c>
      <c r="B26" s="30">
        <v>3770</v>
      </c>
      <c r="C26" s="30">
        <v>3660</v>
      </c>
      <c r="D26" s="16">
        <v>3600</v>
      </c>
      <c r="E26" s="16">
        <v>3580</v>
      </c>
      <c r="F26" s="17">
        <v>1540</v>
      </c>
      <c r="G26" s="16">
        <v>1540</v>
      </c>
      <c r="H26" s="16">
        <v>1550</v>
      </c>
      <c r="I26" s="18">
        <v>1560</v>
      </c>
      <c r="J26" s="17">
        <v>3218.6860000000001</v>
      </c>
      <c r="K26" s="52">
        <f t="shared" si="0"/>
        <v>1.112255125228121</v>
      </c>
    </row>
    <row r="27" spans="1:12" x14ac:dyDescent="0.3">
      <c r="A27" s="5" t="s">
        <v>26</v>
      </c>
      <c r="B27" s="30">
        <v>193530</v>
      </c>
      <c r="C27" s="30">
        <v>196640</v>
      </c>
      <c r="D27" s="16">
        <v>199320</v>
      </c>
      <c r="E27" s="16">
        <v>202110</v>
      </c>
      <c r="F27" s="17">
        <v>79320</v>
      </c>
      <c r="G27" s="16">
        <v>80660</v>
      </c>
      <c r="H27" s="16">
        <v>81580</v>
      </c>
      <c r="I27" s="18">
        <v>82790</v>
      </c>
      <c r="J27" s="23">
        <f>SUM(J5:J26)</f>
        <v>34343.789000000004</v>
      </c>
      <c r="K27" s="49">
        <f t="shared" si="0"/>
        <v>5.8849068750102083</v>
      </c>
    </row>
    <row r="28" spans="1:12" x14ac:dyDescent="0.3">
      <c r="A28" s="3" t="s">
        <v>27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2" x14ac:dyDescent="0.3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59" spans="2:11" x14ac:dyDescent="0.3"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2:11" x14ac:dyDescent="0.3">
      <c r="B60" s="53"/>
      <c r="C60" s="53"/>
      <c r="D60" s="53"/>
      <c r="E60" s="53"/>
      <c r="F60" s="53"/>
      <c r="G60" s="53"/>
      <c r="H60" s="53"/>
      <c r="I60" s="53"/>
      <c r="J60" s="53"/>
      <c r="K60" s="53"/>
    </row>
  </sheetData>
  <sortState ref="M32:P61">
    <sortCondition ref="M32:M61"/>
  </sortState>
  <mergeCells count="2">
    <mergeCell ref="F3:I3"/>
    <mergeCell ref="B3:E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defaultRowHeight="14.4" x14ac:dyDescent="0.3"/>
  <cols>
    <col min="1" max="1" width="30.77734375" customWidth="1"/>
    <col min="2" max="11" width="14.77734375" customWidth="1"/>
  </cols>
  <sheetData>
    <row r="1" spans="1:11" x14ac:dyDescent="0.3">
      <c r="A1" s="1" t="s">
        <v>75</v>
      </c>
      <c r="B1" s="2"/>
      <c r="C1" s="2"/>
      <c r="D1" s="2"/>
      <c r="E1" s="2"/>
      <c r="F1" s="2"/>
      <c r="G1" s="2"/>
      <c r="H1" s="2"/>
      <c r="I1" s="2"/>
    </row>
    <row r="2" spans="1:11" x14ac:dyDescent="0.3">
      <c r="A2" s="1" t="s">
        <v>76</v>
      </c>
    </row>
    <row r="3" spans="1:11" x14ac:dyDescent="0.3">
      <c r="A3" s="19"/>
      <c r="B3" s="57" t="s">
        <v>1</v>
      </c>
      <c r="C3" s="58"/>
      <c r="D3" s="58"/>
      <c r="E3" s="59"/>
      <c r="F3" s="58" t="s">
        <v>2</v>
      </c>
      <c r="G3" s="58"/>
      <c r="H3" s="58"/>
      <c r="I3" s="59"/>
      <c r="J3" s="27" t="s">
        <v>67</v>
      </c>
      <c r="K3" s="26" t="s">
        <v>69</v>
      </c>
    </row>
    <row r="4" spans="1:11" x14ac:dyDescent="0.3">
      <c r="A4" s="20" t="s">
        <v>28</v>
      </c>
      <c r="B4" s="7">
        <v>2014</v>
      </c>
      <c r="C4" s="6">
        <v>2015</v>
      </c>
      <c r="D4" s="6">
        <v>2016</v>
      </c>
      <c r="E4" s="8">
        <v>2017</v>
      </c>
      <c r="F4" s="6">
        <v>2014</v>
      </c>
      <c r="G4" s="6">
        <v>2015</v>
      </c>
      <c r="H4" s="6">
        <v>2016</v>
      </c>
      <c r="I4" s="8">
        <v>2017</v>
      </c>
      <c r="J4" s="7" t="s">
        <v>68</v>
      </c>
      <c r="K4" s="48">
        <v>2017</v>
      </c>
    </row>
    <row r="5" spans="1:11" x14ac:dyDescent="0.3">
      <c r="A5" s="21" t="s">
        <v>59</v>
      </c>
      <c r="B5" s="45">
        <v>570</v>
      </c>
      <c r="C5" s="29">
        <v>580</v>
      </c>
      <c r="D5" s="13">
        <v>580</v>
      </c>
      <c r="E5" s="15">
        <v>590</v>
      </c>
      <c r="F5" s="13">
        <v>250</v>
      </c>
      <c r="G5" s="13">
        <v>260</v>
      </c>
      <c r="H5" s="13">
        <v>260</v>
      </c>
      <c r="I5" s="15">
        <v>260</v>
      </c>
      <c r="J5" s="10">
        <v>636.40300000000002</v>
      </c>
      <c r="K5" s="50">
        <f t="shared" ref="K5:K30" si="0">E5/J5</f>
        <v>0.92708551028200681</v>
      </c>
    </row>
    <row r="6" spans="1:11" x14ac:dyDescent="0.3">
      <c r="A6" s="21" t="s">
        <v>60</v>
      </c>
      <c r="B6" s="45">
        <v>310</v>
      </c>
      <c r="C6" s="29">
        <v>310</v>
      </c>
      <c r="D6" s="13">
        <v>310</v>
      </c>
      <c r="E6" s="15">
        <v>320</v>
      </c>
      <c r="F6" s="13">
        <v>130</v>
      </c>
      <c r="G6" s="13">
        <v>130</v>
      </c>
      <c r="H6" s="13">
        <v>130</v>
      </c>
      <c r="I6" s="15">
        <v>130</v>
      </c>
      <c r="J6" s="14">
        <v>704.20500000000004</v>
      </c>
      <c r="K6" s="51">
        <f t="shared" si="0"/>
        <v>0.45441313253953036</v>
      </c>
    </row>
    <row r="7" spans="1:11" x14ac:dyDescent="0.3">
      <c r="A7" s="21" t="s">
        <v>4</v>
      </c>
      <c r="B7" s="45">
        <v>990</v>
      </c>
      <c r="C7" s="29">
        <v>990</v>
      </c>
      <c r="D7" s="13">
        <v>1000</v>
      </c>
      <c r="E7" s="15">
        <v>990</v>
      </c>
      <c r="F7" s="13">
        <v>460</v>
      </c>
      <c r="G7" s="13">
        <v>460</v>
      </c>
      <c r="H7" s="13">
        <v>460</v>
      </c>
      <c r="I7" s="15">
        <v>470</v>
      </c>
      <c r="J7" s="14">
        <v>1195.1600000000001</v>
      </c>
      <c r="K7" s="51">
        <f t="shared" si="0"/>
        <v>0.82834097526690986</v>
      </c>
    </row>
    <row r="8" spans="1:11" x14ac:dyDescent="0.3">
      <c r="A8" s="21" t="s">
        <v>61</v>
      </c>
      <c r="B8" s="45">
        <v>130</v>
      </c>
      <c r="C8" s="29">
        <v>130</v>
      </c>
      <c r="D8" s="13">
        <v>140</v>
      </c>
      <c r="E8" s="15">
        <v>140</v>
      </c>
      <c r="F8" s="13">
        <v>50</v>
      </c>
      <c r="G8" s="13">
        <v>50</v>
      </c>
      <c r="H8" s="13">
        <v>50</v>
      </c>
      <c r="I8" s="15">
        <v>50</v>
      </c>
      <c r="J8" s="14">
        <v>1164.905</v>
      </c>
      <c r="K8" s="51">
        <f t="shared" si="0"/>
        <v>0.12018147402577893</v>
      </c>
    </row>
    <row r="9" spans="1:11" x14ac:dyDescent="0.3">
      <c r="A9" s="21" t="s">
        <v>29</v>
      </c>
      <c r="B9" s="45">
        <v>890</v>
      </c>
      <c r="C9" s="29">
        <v>900</v>
      </c>
      <c r="D9" s="13">
        <v>900</v>
      </c>
      <c r="E9" s="15">
        <v>890</v>
      </c>
      <c r="F9" s="13">
        <v>400</v>
      </c>
      <c r="G9" s="13">
        <v>400</v>
      </c>
      <c r="H9" s="13">
        <v>400</v>
      </c>
      <c r="I9" s="15">
        <v>400</v>
      </c>
      <c r="J9" s="14">
        <v>1371.6849999999999</v>
      </c>
      <c r="K9" s="51">
        <f t="shared" si="0"/>
        <v>0.64883701432909158</v>
      </c>
    </row>
    <row r="10" spans="1:11" x14ac:dyDescent="0.3">
      <c r="A10" s="21" t="s">
        <v>30</v>
      </c>
      <c r="B10" s="45">
        <v>510</v>
      </c>
      <c r="C10" s="29">
        <v>500</v>
      </c>
      <c r="D10" s="13">
        <v>500</v>
      </c>
      <c r="E10" s="15">
        <v>500</v>
      </c>
      <c r="F10" s="13">
        <v>220</v>
      </c>
      <c r="G10" s="13">
        <v>220</v>
      </c>
      <c r="H10" s="13">
        <v>220</v>
      </c>
      <c r="I10" s="15">
        <v>220</v>
      </c>
      <c r="J10" s="14">
        <v>219.828</v>
      </c>
      <c r="K10" s="51">
        <f t="shared" si="0"/>
        <v>2.2745055224994086</v>
      </c>
    </row>
    <row r="11" spans="1:11" x14ac:dyDescent="0.3">
      <c r="A11" s="21" t="s">
        <v>31</v>
      </c>
      <c r="B11" s="45">
        <v>140</v>
      </c>
      <c r="C11" s="29">
        <v>160</v>
      </c>
      <c r="D11" s="13">
        <v>140</v>
      </c>
      <c r="E11" s="15">
        <v>140</v>
      </c>
      <c r="F11" s="13">
        <v>60</v>
      </c>
      <c r="G11" s="13">
        <v>60</v>
      </c>
      <c r="H11" s="13">
        <v>60</v>
      </c>
      <c r="I11" s="15">
        <v>60</v>
      </c>
      <c r="J11" s="14">
        <v>530.17600000000004</v>
      </c>
      <c r="K11" s="51">
        <f t="shared" si="0"/>
        <v>0.2640632544664413</v>
      </c>
    </row>
    <row r="12" spans="1:11" x14ac:dyDescent="0.3">
      <c r="A12" s="21" t="s">
        <v>32</v>
      </c>
      <c r="B12" s="45">
        <v>4600</v>
      </c>
      <c r="C12" s="29">
        <v>4650</v>
      </c>
      <c r="D12" s="13">
        <v>4760</v>
      </c>
      <c r="E12" s="15">
        <v>4880</v>
      </c>
      <c r="F12" s="13">
        <v>1950</v>
      </c>
      <c r="G12" s="13">
        <v>1960</v>
      </c>
      <c r="H12" s="13">
        <v>2020</v>
      </c>
      <c r="I12" s="15">
        <v>2070</v>
      </c>
      <c r="J12" s="14">
        <v>1099.662</v>
      </c>
      <c r="K12" s="51">
        <f t="shared" si="0"/>
        <v>4.4377272289121565</v>
      </c>
    </row>
    <row r="13" spans="1:11" x14ac:dyDescent="0.3">
      <c r="A13" s="21" t="s">
        <v>62</v>
      </c>
      <c r="B13" s="45">
        <v>1710</v>
      </c>
      <c r="C13" s="29">
        <v>1710</v>
      </c>
      <c r="D13" s="13">
        <v>1680</v>
      </c>
      <c r="E13" s="15">
        <v>1680</v>
      </c>
      <c r="F13" s="13">
        <v>680</v>
      </c>
      <c r="G13" s="13">
        <v>680</v>
      </c>
      <c r="H13" s="13">
        <v>680</v>
      </c>
      <c r="I13" s="15">
        <v>680</v>
      </c>
      <c r="J13" s="14">
        <v>554.04600000000005</v>
      </c>
      <c r="K13" s="51">
        <f t="shared" si="0"/>
        <v>3.032239200355205</v>
      </c>
    </row>
    <row r="14" spans="1:11" x14ac:dyDescent="0.3">
      <c r="A14" s="21" t="s">
        <v>33</v>
      </c>
      <c r="B14" s="45">
        <v>1060</v>
      </c>
      <c r="C14" s="29">
        <v>1100</v>
      </c>
      <c r="D14" s="13">
        <v>1150</v>
      </c>
      <c r="E14" s="15">
        <v>1200</v>
      </c>
      <c r="F14" s="13">
        <v>430</v>
      </c>
      <c r="G14" s="13">
        <v>470</v>
      </c>
      <c r="H14" s="13">
        <v>470</v>
      </c>
      <c r="I14" s="15">
        <v>500</v>
      </c>
      <c r="J14" s="14">
        <v>754.01300000000003</v>
      </c>
      <c r="K14" s="51">
        <f t="shared" si="0"/>
        <v>1.591484496951644</v>
      </c>
    </row>
    <row r="15" spans="1:11" x14ac:dyDescent="0.3">
      <c r="A15" s="21" t="s">
        <v>34</v>
      </c>
      <c r="B15" s="45">
        <v>150</v>
      </c>
      <c r="C15" s="29">
        <v>160</v>
      </c>
      <c r="D15" s="13">
        <v>150</v>
      </c>
      <c r="E15" s="15">
        <v>150</v>
      </c>
      <c r="F15" s="13">
        <v>80</v>
      </c>
      <c r="G15" s="13">
        <v>80</v>
      </c>
      <c r="H15" s="13">
        <v>80</v>
      </c>
      <c r="I15" s="15">
        <v>80</v>
      </c>
      <c r="J15" s="14">
        <v>567.64599999999996</v>
      </c>
      <c r="K15" s="51">
        <f t="shared" si="0"/>
        <v>0.26424919756327009</v>
      </c>
    </row>
    <row r="16" spans="1:11" x14ac:dyDescent="0.3">
      <c r="A16" s="21" t="s">
        <v>35</v>
      </c>
      <c r="B16" s="45">
        <v>710</v>
      </c>
      <c r="C16" s="29">
        <v>730</v>
      </c>
      <c r="D16" s="13">
        <v>730</v>
      </c>
      <c r="E16" s="15">
        <v>720</v>
      </c>
      <c r="F16" s="13">
        <v>300</v>
      </c>
      <c r="G16" s="13">
        <v>310</v>
      </c>
      <c r="H16" s="13">
        <v>310</v>
      </c>
      <c r="I16" s="15">
        <v>310</v>
      </c>
      <c r="J16" s="14">
        <v>659.35</v>
      </c>
      <c r="K16" s="51">
        <f t="shared" si="0"/>
        <v>1.0919845302191551</v>
      </c>
    </row>
    <row r="17" spans="1:11" x14ac:dyDescent="0.3">
      <c r="A17" s="21" t="s">
        <v>63</v>
      </c>
      <c r="B17" s="45">
        <v>1670</v>
      </c>
      <c r="C17" s="29">
        <v>1670</v>
      </c>
      <c r="D17" s="13">
        <v>1670</v>
      </c>
      <c r="E17" s="15">
        <v>1680</v>
      </c>
      <c r="F17" s="13">
        <v>700</v>
      </c>
      <c r="G17" s="13">
        <v>700</v>
      </c>
      <c r="H17" s="13">
        <v>710</v>
      </c>
      <c r="I17" s="15">
        <v>710</v>
      </c>
      <c r="J17" s="14">
        <v>2281.9360000000001</v>
      </c>
      <c r="K17" s="51">
        <f t="shared" si="0"/>
        <v>0.73621696664586556</v>
      </c>
    </row>
    <row r="18" spans="1:11" x14ac:dyDescent="0.3">
      <c r="A18" s="21" t="s">
        <v>36</v>
      </c>
      <c r="B18" s="45">
        <v>1310</v>
      </c>
      <c r="C18" s="29">
        <v>1330</v>
      </c>
      <c r="D18" s="13">
        <v>1350</v>
      </c>
      <c r="E18" s="15">
        <v>1340</v>
      </c>
      <c r="F18" s="13">
        <v>570</v>
      </c>
      <c r="G18" s="13">
        <v>580</v>
      </c>
      <c r="H18" s="13">
        <v>580</v>
      </c>
      <c r="I18" s="15">
        <v>580</v>
      </c>
      <c r="J18" s="14">
        <v>487.60399999999998</v>
      </c>
      <c r="K18" s="51">
        <f t="shared" si="0"/>
        <v>2.748131680626082</v>
      </c>
    </row>
    <row r="19" spans="1:11" x14ac:dyDescent="0.3">
      <c r="A19" s="21" t="s">
        <v>37</v>
      </c>
      <c r="B19" s="45">
        <v>420</v>
      </c>
      <c r="C19" s="29">
        <v>430</v>
      </c>
      <c r="D19" s="13">
        <v>440</v>
      </c>
      <c r="E19" s="15">
        <v>440</v>
      </c>
      <c r="F19" s="13">
        <v>180</v>
      </c>
      <c r="G19" s="13">
        <v>180</v>
      </c>
      <c r="H19" s="13">
        <v>180</v>
      </c>
      <c r="I19" s="15">
        <v>180</v>
      </c>
      <c r="J19" s="14">
        <v>238.99600000000001</v>
      </c>
      <c r="K19" s="51">
        <f t="shared" si="0"/>
        <v>1.8410349964016133</v>
      </c>
    </row>
    <row r="20" spans="1:11" x14ac:dyDescent="0.3">
      <c r="A20" s="21" t="s">
        <v>38</v>
      </c>
      <c r="B20" s="45">
        <v>140</v>
      </c>
      <c r="C20" s="29">
        <v>140</v>
      </c>
      <c r="D20" s="13">
        <v>130</v>
      </c>
      <c r="E20" s="15">
        <v>130</v>
      </c>
      <c r="F20" s="13">
        <v>60</v>
      </c>
      <c r="G20" s="13">
        <v>60</v>
      </c>
      <c r="H20" s="13">
        <v>60</v>
      </c>
      <c r="I20" s="15">
        <v>60</v>
      </c>
      <c r="J20" s="14">
        <v>761.72799999999995</v>
      </c>
      <c r="K20" s="51">
        <f t="shared" si="0"/>
        <v>0.17066459418585112</v>
      </c>
    </row>
    <row r="21" spans="1:11" x14ac:dyDescent="0.3">
      <c r="A21" s="21" t="s">
        <v>64</v>
      </c>
      <c r="B21" s="45">
        <v>40</v>
      </c>
      <c r="C21" s="29">
        <v>40</v>
      </c>
      <c r="D21" s="13">
        <v>50</v>
      </c>
      <c r="E21" s="15">
        <v>50</v>
      </c>
      <c r="F21" s="13">
        <v>20</v>
      </c>
      <c r="G21" s="13">
        <v>20</v>
      </c>
      <c r="H21" s="13">
        <v>20</v>
      </c>
      <c r="I21" s="15">
        <v>20</v>
      </c>
      <c r="J21" s="14">
        <v>359.91500000000002</v>
      </c>
      <c r="K21" s="51">
        <f t="shared" si="0"/>
        <v>0.13892168984343525</v>
      </c>
    </row>
    <row r="22" spans="1:11" x14ac:dyDescent="0.3">
      <c r="A22" s="21" t="s">
        <v>65</v>
      </c>
      <c r="B22" s="45">
        <v>130</v>
      </c>
      <c r="C22" s="29">
        <v>130</v>
      </c>
      <c r="D22" s="13">
        <v>140</v>
      </c>
      <c r="E22" s="15">
        <v>140</v>
      </c>
      <c r="F22" s="13">
        <v>60</v>
      </c>
      <c r="G22" s="13">
        <v>60</v>
      </c>
      <c r="H22" s="13">
        <v>60</v>
      </c>
      <c r="I22" s="15">
        <v>60</v>
      </c>
      <c r="J22" s="14">
        <v>372.51</v>
      </c>
      <c r="K22" s="51">
        <f t="shared" si="0"/>
        <v>0.3758288368097501</v>
      </c>
    </row>
    <row r="23" spans="1:11" x14ac:dyDescent="0.3">
      <c r="A23" s="21" t="s">
        <v>66</v>
      </c>
      <c r="B23" s="45">
        <v>2410</v>
      </c>
      <c r="C23" s="29">
        <v>2400</v>
      </c>
      <c r="D23" s="13">
        <v>2380</v>
      </c>
      <c r="E23" s="15">
        <v>2410</v>
      </c>
      <c r="F23" s="13">
        <v>1070</v>
      </c>
      <c r="G23" s="13">
        <v>1080</v>
      </c>
      <c r="H23" s="13">
        <v>1080</v>
      </c>
      <c r="I23" s="15">
        <v>1110</v>
      </c>
      <c r="J23" s="14">
        <v>8820.8410000000003</v>
      </c>
      <c r="K23" s="51">
        <f t="shared" si="0"/>
        <v>0.27321657878200051</v>
      </c>
    </row>
    <row r="24" spans="1:11" x14ac:dyDescent="0.3">
      <c r="A24" s="21" t="s">
        <v>39</v>
      </c>
      <c r="B24" s="45">
        <v>190</v>
      </c>
      <c r="C24" s="29">
        <v>190</v>
      </c>
      <c r="D24" s="13">
        <v>180</v>
      </c>
      <c r="E24" s="15">
        <v>180</v>
      </c>
      <c r="F24" s="13">
        <v>90</v>
      </c>
      <c r="G24" s="13">
        <v>90</v>
      </c>
      <c r="H24" s="13">
        <v>90</v>
      </c>
      <c r="I24" s="15">
        <v>90</v>
      </c>
      <c r="J24" s="14">
        <v>1096.327</v>
      </c>
      <c r="K24" s="51">
        <f t="shared" si="0"/>
        <v>0.16418459091128834</v>
      </c>
    </row>
    <row r="25" spans="1:11" x14ac:dyDescent="0.3">
      <c r="A25" s="21" t="s">
        <v>40</v>
      </c>
      <c r="B25" s="45">
        <v>220</v>
      </c>
      <c r="C25" s="29">
        <v>220</v>
      </c>
      <c r="D25" s="13">
        <v>230</v>
      </c>
      <c r="E25" s="15">
        <v>250</v>
      </c>
      <c r="F25" s="13">
        <v>120</v>
      </c>
      <c r="G25" s="13">
        <v>120</v>
      </c>
      <c r="H25" s="13">
        <v>120</v>
      </c>
      <c r="I25" s="15">
        <v>120</v>
      </c>
      <c r="J25" s="14">
        <v>478.85500000000002</v>
      </c>
      <c r="K25" s="51">
        <f t="shared" si="0"/>
        <v>0.52207870858610639</v>
      </c>
    </row>
    <row r="26" spans="1:11" x14ac:dyDescent="0.3">
      <c r="A26" s="21" t="s">
        <v>41</v>
      </c>
      <c r="B26" s="45">
        <v>60</v>
      </c>
      <c r="C26" s="29">
        <v>60</v>
      </c>
      <c r="D26" s="13">
        <v>50</v>
      </c>
      <c r="E26" s="15">
        <v>50</v>
      </c>
      <c r="F26" s="13">
        <v>20</v>
      </c>
      <c r="G26" s="13">
        <v>20</v>
      </c>
      <c r="H26" s="13">
        <v>20</v>
      </c>
      <c r="I26" s="15">
        <v>20</v>
      </c>
      <c r="J26" s="14">
        <v>490.85</v>
      </c>
      <c r="K26" s="51">
        <f t="shared" si="0"/>
        <v>0.10186411327289395</v>
      </c>
    </row>
    <row r="27" spans="1:11" x14ac:dyDescent="0.3">
      <c r="A27" s="21" t="s">
        <v>42</v>
      </c>
      <c r="B27" s="45">
        <v>500</v>
      </c>
      <c r="C27" s="29">
        <v>500</v>
      </c>
      <c r="D27" s="13">
        <v>490</v>
      </c>
      <c r="E27" s="15">
        <v>500</v>
      </c>
      <c r="F27" s="13">
        <v>220</v>
      </c>
      <c r="G27" s="13">
        <v>220</v>
      </c>
      <c r="H27" s="13">
        <v>220</v>
      </c>
      <c r="I27" s="15">
        <v>230</v>
      </c>
      <c r="J27" s="14">
        <v>158.625</v>
      </c>
      <c r="K27" s="51">
        <f t="shared" si="0"/>
        <v>3.1520882584712373</v>
      </c>
    </row>
    <row r="28" spans="1:11" x14ac:dyDescent="0.3">
      <c r="A28" s="21" t="s">
        <v>25</v>
      </c>
      <c r="B28" s="45">
        <v>2900</v>
      </c>
      <c r="C28" s="29">
        <v>2780</v>
      </c>
      <c r="D28" s="13">
        <v>2730</v>
      </c>
      <c r="E28" s="15">
        <v>2710</v>
      </c>
      <c r="F28" s="13">
        <v>1160</v>
      </c>
      <c r="G28" s="13">
        <v>1160</v>
      </c>
      <c r="H28" s="13">
        <v>1160</v>
      </c>
      <c r="I28" s="15">
        <v>1160</v>
      </c>
      <c r="J28" s="14">
        <v>1100.375</v>
      </c>
      <c r="K28" s="51">
        <f t="shared" si="0"/>
        <v>2.4627967738271046</v>
      </c>
    </row>
    <row r="29" spans="1:11" x14ac:dyDescent="0.3">
      <c r="A29" s="21" t="s">
        <v>43</v>
      </c>
      <c r="B29" s="45">
        <v>280</v>
      </c>
      <c r="C29" s="29">
        <v>290</v>
      </c>
      <c r="D29" s="13">
        <v>290</v>
      </c>
      <c r="E29" s="15">
        <v>290</v>
      </c>
      <c r="F29" s="13">
        <v>140</v>
      </c>
      <c r="G29" s="13">
        <v>140</v>
      </c>
      <c r="H29" s="13">
        <v>140</v>
      </c>
      <c r="I29" s="15">
        <v>140</v>
      </c>
      <c r="J29" s="14">
        <v>259.81099999999998</v>
      </c>
      <c r="K29" s="51">
        <f t="shared" si="0"/>
        <v>1.1161960040183057</v>
      </c>
    </row>
    <row r="30" spans="1:11" x14ac:dyDescent="0.3">
      <c r="A30" s="22" t="s">
        <v>26</v>
      </c>
      <c r="B30" s="46">
        <v>22030</v>
      </c>
      <c r="C30" s="47">
        <v>22090</v>
      </c>
      <c r="D30" s="25">
        <v>22190</v>
      </c>
      <c r="E30" s="24">
        <v>22380</v>
      </c>
      <c r="F30" s="25">
        <v>9420</v>
      </c>
      <c r="G30" s="25">
        <v>9470</v>
      </c>
      <c r="H30" s="25">
        <v>9550</v>
      </c>
      <c r="I30" s="24">
        <v>9700</v>
      </c>
      <c r="J30" s="23">
        <v>26365.452000000005</v>
      </c>
      <c r="K30" s="49">
        <f t="shared" si="0"/>
        <v>0.84883809312277281</v>
      </c>
    </row>
    <row r="31" spans="1:11" x14ac:dyDescent="0.3">
      <c r="A31" s="3" t="s">
        <v>27</v>
      </c>
      <c r="B31" s="2"/>
      <c r="C31" s="2"/>
      <c r="D31" s="2"/>
      <c r="E31" s="2"/>
      <c r="F31" s="2"/>
      <c r="G31" s="2"/>
      <c r="H31" s="2"/>
      <c r="I31" s="2"/>
    </row>
  </sheetData>
  <mergeCells count="2">
    <mergeCell ref="F3:I3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Estimates by ward</vt:lpstr>
      <vt:lpstr>Estimates by parish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Anna</dc:creator>
  <cp:lastModifiedBy>Jones Anna</cp:lastModifiedBy>
  <dcterms:created xsi:type="dcterms:W3CDTF">2019-07-02T12:08:43Z</dcterms:created>
  <dcterms:modified xsi:type="dcterms:W3CDTF">2019-07-09T15:26:30Z</dcterms:modified>
</cp:coreProperties>
</file>