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cc.cambridgeshire.gov.uk\data\CEU Research and Performance\Research\Population and Planning\Estimates\Revised Ests 2011-14\Final Peterborough 2017 Estimates and Forecasts\"/>
    </mc:Choice>
  </mc:AlternateContent>
  <bookViews>
    <workbookView xWindow="0" yWindow="0" windowWidth="23040" windowHeight="9096"/>
  </bookViews>
  <sheets>
    <sheet name="Intro" sheetId="2" r:id="rId1"/>
    <sheet name="Pop forecasts by ward" sheetId="4" r:id="rId2"/>
    <sheet name="Pop forecast age group and ward" sheetId="3" r:id="rId3"/>
    <sheet name="Dwelling stock forecasts" sheetId="5" r:id="rId4"/>
    <sheet name="Ward area ha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8" l="1"/>
  <c r="G5" i="4" l="1"/>
  <c r="H5" i="4"/>
  <c r="I5" i="4"/>
  <c r="J5" i="4"/>
  <c r="K5" i="4"/>
  <c r="G6" i="4"/>
  <c r="H6" i="4"/>
  <c r="I6" i="4"/>
  <c r="J6" i="4"/>
  <c r="K6" i="4"/>
  <c r="G7" i="4"/>
  <c r="H7" i="4"/>
  <c r="I7" i="4"/>
  <c r="J7" i="4"/>
  <c r="K7" i="4"/>
  <c r="G8" i="4"/>
  <c r="H8" i="4"/>
  <c r="I8" i="4"/>
  <c r="J8" i="4"/>
  <c r="K8" i="4"/>
  <c r="G9" i="4"/>
  <c r="H9" i="4"/>
  <c r="I9" i="4"/>
  <c r="J9" i="4"/>
  <c r="K9" i="4"/>
  <c r="G10" i="4"/>
  <c r="H10" i="4"/>
  <c r="I10" i="4"/>
  <c r="J10" i="4"/>
  <c r="K10" i="4"/>
  <c r="G11" i="4"/>
  <c r="H11" i="4"/>
  <c r="I11" i="4"/>
  <c r="J11" i="4"/>
  <c r="K11" i="4"/>
  <c r="G12" i="4"/>
  <c r="H12" i="4"/>
  <c r="I12" i="4"/>
  <c r="J12" i="4"/>
  <c r="K12" i="4"/>
  <c r="G13" i="4"/>
  <c r="H13" i="4"/>
  <c r="I13" i="4"/>
  <c r="J13" i="4"/>
  <c r="K13" i="4"/>
  <c r="G14" i="4"/>
  <c r="H14" i="4"/>
  <c r="I14" i="4"/>
  <c r="J14" i="4"/>
  <c r="K14" i="4"/>
  <c r="G15" i="4"/>
  <c r="H15" i="4"/>
  <c r="I15" i="4"/>
  <c r="J15" i="4"/>
  <c r="K15" i="4"/>
  <c r="G16" i="4"/>
  <c r="H16" i="4"/>
  <c r="I16" i="4"/>
  <c r="J16" i="4"/>
  <c r="K16" i="4"/>
  <c r="G17" i="4"/>
  <c r="H17" i="4"/>
  <c r="I17" i="4"/>
  <c r="J17" i="4"/>
  <c r="K17" i="4"/>
  <c r="G18" i="4"/>
  <c r="H18" i="4"/>
  <c r="I18" i="4"/>
  <c r="J18" i="4"/>
  <c r="K18" i="4"/>
  <c r="G19" i="4"/>
  <c r="H19" i="4"/>
  <c r="I19" i="4"/>
  <c r="J19" i="4"/>
  <c r="K19" i="4"/>
  <c r="G20" i="4"/>
  <c r="H20" i="4"/>
  <c r="I20" i="4"/>
  <c r="J20" i="4"/>
  <c r="K20" i="4"/>
  <c r="G21" i="4"/>
  <c r="H21" i="4"/>
  <c r="I21" i="4"/>
  <c r="J21" i="4"/>
  <c r="K21" i="4"/>
  <c r="G22" i="4"/>
  <c r="H22" i="4"/>
  <c r="I22" i="4"/>
  <c r="J22" i="4"/>
  <c r="K22" i="4"/>
  <c r="G23" i="4"/>
  <c r="H23" i="4"/>
  <c r="I23" i="4"/>
  <c r="J23" i="4"/>
  <c r="K23" i="4"/>
  <c r="G24" i="4"/>
  <c r="H24" i="4"/>
  <c r="I24" i="4"/>
  <c r="J24" i="4"/>
  <c r="K24" i="4"/>
  <c r="G25" i="4"/>
  <c r="H25" i="4"/>
  <c r="I25" i="4"/>
  <c r="J25" i="4"/>
  <c r="K25" i="4"/>
  <c r="G26" i="4"/>
  <c r="H26" i="4"/>
  <c r="I26" i="4"/>
  <c r="J26" i="4"/>
  <c r="K26" i="4"/>
  <c r="G27" i="4"/>
  <c r="H27" i="4"/>
  <c r="I27" i="4"/>
  <c r="J27" i="4"/>
  <c r="K27" i="4"/>
  <c r="K4" i="4"/>
  <c r="J4" i="4"/>
  <c r="H4" i="4"/>
  <c r="I4" i="4"/>
  <c r="G4" i="4"/>
</calcChain>
</file>

<file path=xl/sharedStrings.xml><?xml version="1.0" encoding="utf-8"?>
<sst xmlns="http://schemas.openxmlformats.org/spreadsheetml/2006/main" count="263" uniqueCount="88">
  <si>
    <t>Year</t>
  </si>
  <si>
    <t>Ward</t>
  </si>
  <si>
    <t>Total</t>
  </si>
  <si>
    <t>Barnack</t>
  </si>
  <si>
    <t>Bretton</t>
  </si>
  <si>
    <t>Central</t>
  </si>
  <si>
    <t>Dogsthorpe</t>
  </si>
  <si>
    <t>East</t>
  </si>
  <si>
    <t>Eye, Thorney and Newborough</t>
  </si>
  <si>
    <t>Fletton and Stanground</t>
  </si>
  <si>
    <t>Fletton and Woodston</t>
  </si>
  <si>
    <t>Glinton and Castor</t>
  </si>
  <si>
    <t>Gunthorpe</t>
  </si>
  <si>
    <t>Hampton Vale</t>
  </si>
  <si>
    <t>Great Haddon</t>
  </si>
  <si>
    <t>Hargate and Hempsted</t>
  </si>
  <si>
    <t>North</t>
  </si>
  <si>
    <t>Orton Longueville</t>
  </si>
  <si>
    <t>Orton Waterville</t>
  </si>
  <si>
    <t>Park</t>
  </si>
  <si>
    <t>Paston and Walton</t>
  </si>
  <si>
    <t>Ravensthorpe</t>
  </si>
  <si>
    <t>Stanground South</t>
  </si>
  <si>
    <t>Werrington</t>
  </si>
  <si>
    <t>West</t>
  </si>
  <si>
    <t>Wittering</t>
  </si>
  <si>
    <t>Method</t>
  </si>
  <si>
    <t>All data is rounded to the nearest 10.</t>
  </si>
  <si>
    <t>Contact:</t>
  </si>
  <si>
    <t>Research Group</t>
  </si>
  <si>
    <t>Cambridgeshire County Council</t>
  </si>
  <si>
    <t>OCT1224 Business Intelligence</t>
  </si>
  <si>
    <t>Shire Hall</t>
  </si>
  <si>
    <t>Cambridge CB3 0AP</t>
  </si>
  <si>
    <t xml:space="preserve">Tel: </t>
  </si>
  <si>
    <t>01223 715300</t>
  </si>
  <si>
    <t xml:space="preserve">Email: </t>
  </si>
  <si>
    <t>research.group@cambridgeshire.gov.uk</t>
  </si>
  <si>
    <t>Updated: 31/10/2017</t>
  </si>
  <si>
    <t xml:space="preserve">The following tabs provide Cambridgeshire County Council's 2017-based population forecasts by district and ward to 2036 for Peterborough. </t>
  </si>
  <si>
    <t xml:space="preserve">Ward forecasts are provided based on the ward boundaries in place as at mid-2016. </t>
  </si>
  <si>
    <t>For more analysis and information, please see the methodology report:</t>
  </si>
  <si>
    <t>Notes:</t>
  </si>
  <si>
    <t>All figures are rounded to nearest 10</t>
  </si>
  <si>
    <t>2021, 2026, 2031, 2036 - Forecasts based mainly on housing trajectory from October 2018  Five Year Land Supply Report and January 2019 Local Plan Main Modifications on housing targets, 2018-36, with some Cambridgeshire County Council interpolation.</t>
  </si>
  <si>
    <t>Forecast population</t>
  </si>
  <si>
    <t>Population change</t>
  </si>
  <si>
    <t>2021-2026</t>
  </si>
  <si>
    <t>2026-2031</t>
  </si>
  <si>
    <t>2031-2036</t>
  </si>
  <si>
    <t>Eye, Thorney &amp; Newborough</t>
  </si>
  <si>
    <t>Fletton &amp; Stanground</t>
  </si>
  <si>
    <t>Fletton &amp; Woodston</t>
  </si>
  <si>
    <t>Glinton &amp; Castor</t>
  </si>
  <si>
    <t>Hargate &amp; Hempsted</t>
  </si>
  <si>
    <t>Paston &amp; Walton</t>
  </si>
  <si>
    <t>2017-2021</t>
  </si>
  <si>
    <t>2017-2036*</t>
  </si>
  <si>
    <t>2017-21</t>
  </si>
  <si>
    <t>2017-2036</t>
  </si>
  <si>
    <t>Cambridgeshire County Council's 2017-Based Population Forecasts by Ward for Peterborough Unitary Authority</t>
  </si>
  <si>
    <t>Area</t>
  </si>
  <si>
    <t>(ha)</t>
  </si>
  <si>
    <t>Forecasts are as af mid-year.</t>
  </si>
  <si>
    <t>Population forecasts by ward</t>
  </si>
  <si>
    <t>Population forecasts by age group and ward</t>
  </si>
  <si>
    <t>Dwelling stock forecasts</t>
  </si>
  <si>
    <t>Ward areas</t>
  </si>
  <si>
    <t>Forecast dwelling stock</t>
  </si>
  <si>
    <t>Dwelling stock change</t>
  </si>
  <si>
    <t>0-4 Years</t>
  </si>
  <si>
    <t>25-44 Years</t>
  </si>
  <si>
    <t>45-64 Years</t>
  </si>
  <si>
    <t>65-74 Years</t>
  </si>
  <si>
    <t>75-84 Years</t>
  </si>
  <si>
    <t>Over 85 Years</t>
  </si>
  <si>
    <t>16-64 Years</t>
  </si>
  <si>
    <t>18-64 Years</t>
  </si>
  <si>
    <t xml:space="preserve">2017 - Mid-year estimate </t>
  </si>
  <si>
    <t>Cambridgeshire County Council's 2017-based population forecasts by ward</t>
  </si>
  <si>
    <t>Cambridgeshire County Council's 2017-based population forecasts by age group and ward</t>
  </si>
  <si>
    <t>Peterborough</t>
  </si>
  <si>
    <t>Cambridgeshire County Council's 2017-based dwelling stock forecasts</t>
  </si>
  <si>
    <t>Peterborough Unitary Authority: ward area (ha)</t>
  </si>
  <si>
    <t>5-9 Years</t>
  </si>
  <si>
    <t>10-14 Years</t>
  </si>
  <si>
    <t>15-19 Years</t>
  </si>
  <si>
    <t>19-24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</si>
</sst>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u/>
      <sz val="12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i/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3" fillId="0" borderId="3" xfId="0" applyFont="1" applyFill="1" applyBorder="1" applyAlignment="1">
      <alignment horizontal="center"/>
    </xf>
    <xf numFmtId="17" fontId="3" fillId="0" borderId="3" xfId="0" quotePrefix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3" fontId="2" fillId="0" borderId="7" xfId="0" applyNumberFormat="1" applyFont="1" applyFill="1" applyBorder="1"/>
    <xf numFmtId="3" fontId="2" fillId="0" borderId="8" xfId="0" applyNumberFormat="1" applyFont="1" applyFill="1" applyBorder="1"/>
    <xf numFmtId="3" fontId="2" fillId="0" borderId="5" xfId="0" applyNumberFormat="1" applyFont="1" applyFill="1" applyBorder="1"/>
    <xf numFmtId="3" fontId="2" fillId="0" borderId="9" xfId="0" applyNumberFormat="1" applyFont="1" applyFill="1" applyBorder="1"/>
    <xf numFmtId="0" fontId="2" fillId="0" borderId="10" xfId="0" applyFont="1" applyFill="1" applyBorder="1"/>
    <xf numFmtId="3" fontId="2" fillId="0" borderId="10" xfId="0" applyNumberFormat="1" applyFont="1" applyFill="1" applyBorder="1"/>
    <xf numFmtId="3" fontId="2" fillId="0" borderId="0" xfId="0" applyNumberFormat="1" applyFont="1" applyFill="1" applyBorder="1"/>
    <xf numFmtId="3" fontId="2" fillId="0" borderId="11" xfId="0" applyNumberFormat="1" applyFont="1" applyFill="1" applyBorder="1"/>
    <xf numFmtId="3" fontId="2" fillId="0" borderId="6" xfId="0" applyNumberFormat="1" applyFont="1" applyFill="1" applyBorder="1"/>
    <xf numFmtId="0" fontId="3" fillId="0" borderId="6" xfId="0" applyFont="1" applyFill="1" applyBorder="1"/>
    <xf numFmtId="3" fontId="2" fillId="0" borderId="12" xfId="0" applyNumberFormat="1" applyFont="1" applyFill="1" applyBorder="1"/>
    <xf numFmtId="3" fontId="2" fillId="0" borderId="13" xfId="0" applyNumberFormat="1" applyFont="1" applyFill="1" applyBorder="1"/>
    <xf numFmtId="0" fontId="3" fillId="0" borderId="2" xfId="0" applyFont="1" applyFill="1" applyBorder="1"/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0" fontId="2" fillId="0" borderId="0" xfId="0" applyFont="1"/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/>
    <xf numFmtId="0" fontId="3" fillId="0" borderId="0" xfId="0" applyFont="1"/>
    <xf numFmtId="0" fontId="2" fillId="0" borderId="0" xfId="0" applyFont="1" applyAlignment="1">
      <alignment horizontal="left" vertical="top"/>
    </xf>
    <xf numFmtId="0" fontId="6" fillId="0" borderId="0" xfId="1" applyAlignment="1" applyProtection="1"/>
    <xf numFmtId="0" fontId="1" fillId="0" borderId="0" xfId="0" applyFont="1"/>
    <xf numFmtId="0" fontId="7" fillId="0" borderId="0" xfId="0" applyFont="1"/>
    <xf numFmtId="0" fontId="7" fillId="2" borderId="0" xfId="0" applyFont="1" applyFill="1"/>
    <xf numFmtId="0" fontId="8" fillId="0" borderId="0" xfId="0" applyFont="1" applyAlignment="1">
      <alignment horizontal="left"/>
    </xf>
    <xf numFmtId="0" fontId="9" fillId="0" borderId="0" xfId="1" applyFont="1" applyAlignment="1" applyProtection="1">
      <alignment horizontal="left"/>
    </xf>
    <xf numFmtId="17" fontId="10" fillId="0" borderId="0" xfId="0" applyNumberFormat="1" applyFont="1" applyAlignment="1">
      <alignment horizontal="left"/>
    </xf>
    <xf numFmtId="14" fontId="2" fillId="0" borderId="0" xfId="0" applyNumberFormat="1" applyFont="1"/>
    <xf numFmtId="0" fontId="11" fillId="0" borderId="0" xfId="0" applyFont="1"/>
    <xf numFmtId="0" fontId="4" fillId="0" borderId="0" xfId="0" applyFont="1"/>
    <xf numFmtId="0" fontId="3" fillId="0" borderId="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right"/>
    </xf>
    <xf numFmtId="1" fontId="3" fillId="0" borderId="14" xfId="0" applyNumberFormat="1" applyFont="1" applyFill="1" applyBorder="1" applyAlignment="1">
      <alignment horizontal="right"/>
    </xf>
    <xf numFmtId="0" fontId="2" fillId="0" borderId="6" xfId="0" applyFont="1" applyBorder="1"/>
    <xf numFmtId="0" fontId="3" fillId="0" borderId="6" xfId="0" applyFont="1" applyBorder="1"/>
    <xf numFmtId="0" fontId="2" fillId="0" borderId="2" xfId="0" applyFont="1" applyBorder="1"/>
    <xf numFmtId="3" fontId="2" fillId="0" borderId="0" xfId="0" applyNumberFormat="1" applyFont="1"/>
    <xf numFmtId="3" fontId="2" fillId="0" borderId="1" xfId="0" applyNumberFormat="1" applyFont="1" applyBorder="1"/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/>
    <xf numFmtId="3" fontId="2" fillId="0" borderId="0" xfId="0" applyNumberFormat="1" applyFont="1" applyBorder="1"/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6" xfId="0" applyNumberFormat="1" applyFont="1" applyBorder="1"/>
    <xf numFmtId="0" fontId="2" fillId="0" borderId="4" xfId="0" applyFont="1" applyBorder="1"/>
    <xf numFmtId="3" fontId="2" fillId="0" borderId="3" xfId="0" applyNumberFormat="1" applyFont="1" applyBorder="1"/>
    <xf numFmtId="3" fontId="2" fillId="0" borderId="2" xfId="0" applyNumberFormat="1" applyFont="1" applyBorder="1"/>
    <xf numFmtId="0" fontId="12" fillId="0" borderId="0" xfId="0" applyFont="1"/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8" xfId="0" applyNumberFormat="1" applyFont="1" applyBorder="1"/>
    <xf numFmtId="3" fontId="2" fillId="0" borderId="11" xfId="0" applyNumberFormat="1" applyFont="1" applyBorder="1"/>
    <xf numFmtId="3" fontId="2" fillId="0" borderId="14" xfId="0" applyNumberFormat="1" applyFont="1" applyBorder="1"/>
    <xf numFmtId="3" fontId="2" fillId="0" borderId="4" xfId="0" applyNumberFormat="1" applyFont="1" applyBorder="1"/>
    <xf numFmtId="0" fontId="0" fillId="0" borderId="0" xfId="0" applyFont="1"/>
    <xf numFmtId="2" fontId="0" fillId="0" borderId="0" xfId="0" applyNumberFormat="1" applyFont="1"/>
    <xf numFmtId="3" fontId="0" fillId="0" borderId="0" xfId="0" applyNumberFormat="1" applyFont="1"/>
    <xf numFmtId="3" fontId="2" fillId="0" borderId="5" xfId="0" applyNumberFormat="1" applyFont="1" applyBorder="1"/>
    <xf numFmtId="3" fontId="2" fillId="0" borderId="10" xfId="0" applyNumberFormat="1" applyFont="1" applyBorder="1"/>
    <xf numFmtId="0" fontId="2" fillId="0" borderId="12" xfId="0" applyFont="1" applyBorder="1" applyAlignment="1">
      <alignment horizontal="center"/>
    </xf>
    <xf numFmtId="0" fontId="11" fillId="0" borderId="0" xfId="0" applyFont="1" applyBorder="1" applyAlignment="1"/>
    <xf numFmtId="0" fontId="2" fillId="0" borderId="0" xfId="0" applyFont="1" applyAlignment="1"/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search.group@cambridgeshire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sqref="A1:J1"/>
    </sheetView>
  </sheetViews>
  <sheetFormatPr defaultRowHeight="14.4" x14ac:dyDescent="0.3"/>
  <cols>
    <col min="1" max="1" width="7" style="29" customWidth="1"/>
    <col min="2" max="13" width="12.6640625" style="29" customWidth="1"/>
    <col min="14" max="22" width="12.6640625" customWidth="1"/>
  </cols>
  <sheetData>
    <row r="1" spans="1:12" x14ac:dyDescent="0.3">
      <c r="A1" s="87" t="s">
        <v>60</v>
      </c>
      <c r="B1" s="87"/>
      <c r="C1" s="87"/>
      <c r="D1" s="87"/>
      <c r="E1" s="87"/>
      <c r="F1" s="87"/>
      <c r="G1" s="87"/>
      <c r="H1" s="87"/>
      <c r="I1" s="87"/>
      <c r="J1" s="87"/>
      <c r="K1" s="30"/>
      <c r="L1" s="30"/>
    </row>
    <row r="2" spans="1:12" x14ac:dyDescent="0.3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</row>
    <row r="3" spans="1:12" x14ac:dyDescent="0.3">
      <c r="A3" s="88" t="s">
        <v>39</v>
      </c>
      <c r="B3" s="88"/>
      <c r="C3" s="88"/>
      <c r="D3" s="88"/>
      <c r="E3" s="88"/>
      <c r="F3" s="88"/>
      <c r="G3" s="88"/>
      <c r="H3" s="88"/>
      <c r="I3" s="88"/>
      <c r="J3" s="88"/>
      <c r="K3" s="32"/>
      <c r="L3" s="32"/>
    </row>
    <row r="4" spans="1:12" x14ac:dyDescent="0.3">
      <c r="A4" s="88"/>
      <c r="B4" s="88"/>
      <c r="C4" s="88"/>
      <c r="D4" s="88"/>
      <c r="E4" s="88"/>
      <c r="F4" s="88"/>
      <c r="G4" s="88"/>
      <c r="H4" s="88"/>
      <c r="I4" s="88"/>
      <c r="J4" s="88"/>
      <c r="K4" s="32"/>
      <c r="L4" s="32"/>
    </row>
    <row r="5" spans="1:12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x14ac:dyDescent="0.3">
      <c r="A6" s="34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x14ac:dyDescent="0.3">
      <c r="A7" s="35" t="s">
        <v>40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x14ac:dyDescent="0.3">
      <c r="A8" s="35" t="s">
        <v>27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x14ac:dyDescent="0.3">
      <c r="A9" s="35" t="s">
        <v>63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x14ac:dyDescent="0.3">
      <c r="A10" s="35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5.6" x14ac:dyDescent="0.3">
      <c r="A11" s="37" t="s">
        <v>64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.6" x14ac:dyDescent="0.3">
      <c r="A12" s="37" t="s">
        <v>65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5.6" x14ac:dyDescent="0.3">
      <c r="A13" s="37" t="s">
        <v>66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5.6" x14ac:dyDescent="0.3">
      <c r="A14" s="37" t="s">
        <v>67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x14ac:dyDescent="0.3">
      <c r="A15" s="34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x14ac:dyDescent="0.3">
      <c r="A16" s="36" t="s">
        <v>41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3" ht="15.6" x14ac:dyDescent="0.3">
      <c r="A17" s="37"/>
    </row>
    <row r="19" spans="1:3" x14ac:dyDescent="0.3">
      <c r="A19" s="38" t="s">
        <v>28</v>
      </c>
    </row>
    <row r="20" spans="1:3" x14ac:dyDescent="0.3">
      <c r="A20" s="29" t="s">
        <v>29</v>
      </c>
      <c r="B20" s="35"/>
      <c r="C20" s="35"/>
    </row>
    <row r="21" spans="1:3" x14ac:dyDescent="0.3">
      <c r="A21" s="39" t="s">
        <v>30</v>
      </c>
      <c r="B21" s="35"/>
      <c r="C21" s="35"/>
    </row>
    <row r="22" spans="1:3" x14ac:dyDescent="0.3">
      <c r="A22" s="39" t="s">
        <v>31</v>
      </c>
      <c r="B22" s="35"/>
      <c r="C22" s="35"/>
    </row>
    <row r="23" spans="1:3" x14ac:dyDescent="0.3">
      <c r="A23" s="39" t="s">
        <v>32</v>
      </c>
      <c r="B23" s="35"/>
      <c r="C23" s="35"/>
    </row>
    <row r="24" spans="1:3" x14ac:dyDescent="0.3">
      <c r="A24" s="40" t="s">
        <v>33</v>
      </c>
      <c r="B24" s="35"/>
      <c r="C24" s="35"/>
    </row>
    <row r="25" spans="1:3" x14ac:dyDescent="0.3">
      <c r="A25" s="35"/>
      <c r="B25" s="35"/>
      <c r="C25" s="35"/>
    </row>
    <row r="26" spans="1:3" x14ac:dyDescent="0.3">
      <c r="A26" s="41" t="s">
        <v>34</v>
      </c>
      <c r="B26" s="35" t="s">
        <v>35</v>
      </c>
      <c r="C26" s="35"/>
    </row>
    <row r="27" spans="1:3" ht="15.6" x14ac:dyDescent="0.3">
      <c r="A27" s="41" t="s">
        <v>36</v>
      </c>
      <c r="B27" s="37" t="s">
        <v>37</v>
      </c>
      <c r="C27" s="35"/>
    </row>
    <row r="28" spans="1:3" x14ac:dyDescent="0.3">
      <c r="A28" s="34"/>
      <c r="B28" s="42"/>
      <c r="C28" s="35"/>
    </row>
    <row r="29" spans="1:3" x14ac:dyDescent="0.3">
      <c r="A29" s="43" t="s">
        <v>38</v>
      </c>
      <c r="B29" s="44">
        <v>43648</v>
      </c>
    </row>
  </sheetData>
  <mergeCells count="2">
    <mergeCell ref="A1:J1"/>
    <mergeCell ref="A3:J4"/>
  </mergeCells>
  <hyperlinks>
    <hyperlink ref="B27" r:id="rId1"/>
    <hyperlink ref="A11" location="'Pop forecasts by ward'!A1" display="Population forecasts by ward"/>
    <hyperlink ref="A12" location="'Pop forecast age group and ward'!A1" display="Population forecasts by age group and ward"/>
    <hyperlink ref="A13" location="'Dwelling stock forecasts'!A1" display="Dwelling stock forecasts"/>
    <hyperlink ref="A14" location="'Ward area ha'!A1" display="Ward area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3.8" x14ac:dyDescent="0.25"/>
  <cols>
    <col min="1" max="1" width="30.77734375" style="29" customWidth="1"/>
    <col min="2" max="11" width="14.77734375" style="29" customWidth="1"/>
    <col min="12" max="12" width="11.33203125" style="29" bestFit="1" customWidth="1"/>
    <col min="13" max="16384" width="8.88671875" style="29"/>
  </cols>
  <sheetData>
    <row r="1" spans="1:11" x14ac:dyDescent="0.25">
      <c r="A1" s="38" t="s">
        <v>79</v>
      </c>
      <c r="B1" s="38"/>
    </row>
    <row r="2" spans="1:11" x14ac:dyDescent="0.25">
      <c r="A2" s="47"/>
      <c r="B2" s="89" t="s">
        <v>45</v>
      </c>
      <c r="C2" s="90"/>
      <c r="D2" s="90"/>
      <c r="E2" s="90"/>
      <c r="F2" s="91"/>
      <c r="G2" s="92" t="s">
        <v>46</v>
      </c>
      <c r="H2" s="92"/>
      <c r="I2" s="92"/>
      <c r="J2" s="92"/>
      <c r="K2" s="93"/>
    </row>
    <row r="3" spans="1:11" x14ac:dyDescent="0.25">
      <c r="A3" s="48" t="s">
        <v>1</v>
      </c>
      <c r="B3" s="57">
        <v>2017</v>
      </c>
      <c r="C3" s="49">
        <v>2021</v>
      </c>
      <c r="D3" s="49">
        <v>2026</v>
      </c>
      <c r="E3" s="49">
        <v>2031</v>
      </c>
      <c r="F3" s="58">
        <v>2036</v>
      </c>
      <c r="G3" s="50" t="s">
        <v>56</v>
      </c>
      <c r="H3" s="50" t="s">
        <v>47</v>
      </c>
      <c r="I3" s="50" t="s">
        <v>48</v>
      </c>
      <c r="J3" s="50" t="s">
        <v>49</v>
      </c>
      <c r="K3" s="51" t="s">
        <v>57</v>
      </c>
    </row>
    <row r="4" spans="1:11" x14ac:dyDescent="0.25">
      <c r="A4" s="52" t="s">
        <v>3</v>
      </c>
      <c r="B4" s="55">
        <v>3230</v>
      </c>
      <c r="C4" s="12">
        <v>3480</v>
      </c>
      <c r="D4" s="12">
        <v>3540</v>
      </c>
      <c r="E4" s="12">
        <v>3510</v>
      </c>
      <c r="F4" s="20">
        <v>3500</v>
      </c>
      <c r="G4" s="82">
        <f>C4-B4</f>
        <v>250</v>
      </c>
      <c r="H4" s="66">
        <f t="shared" ref="H4:I4" si="0">D4-C4</f>
        <v>60</v>
      </c>
      <c r="I4" s="66">
        <f t="shared" si="0"/>
        <v>-30</v>
      </c>
      <c r="J4" s="66">
        <f>F4-E4</f>
        <v>-10</v>
      </c>
      <c r="K4" s="67">
        <f>F4-B4</f>
        <v>270</v>
      </c>
    </row>
    <row r="5" spans="1:11" x14ac:dyDescent="0.25">
      <c r="A5" s="52" t="s">
        <v>4</v>
      </c>
      <c r="B5" s="55">
        <v>9820</v>
      </c>
      <c r="C5" s="18">
        <v>10090</v>
      </c>
      <c r="D5" s="18">
        <v>10000</v>
      </c>
      <c r="E5" s="18">
        <v>9860</v>
      </c>
      <c r="F5" s="20">
        <v>9720</v>
      </c>
      <c r="G5" s="83">
        <f t="shared" ref="G5:G27" si="1">C5-B5</f>
        <v>270</v>
      </c>
      <c r="H5" s="65">
        <f t="shared" ref="H5:H27" si="2">D5-C5</f>
        <v>-90</v>
      </c>
      <c r="I5" s="65">
        <f t="shared" ref="I5:I27" si="3">E5-D5</f>
        <v>-140</v>
      </c>
      <c r="J5" s="65">
        <f t="shared" ref="J5:J27" si="4">F5-E5</f>
        <v>-140</v>
      </c>
      <c r="K5" s="68">
        <f t="shared" ref="K5:K27" si="5">F5-B5</f>
        <v>-100</v>
      </c>
    </row>
    <row r="6" spans="1:11" x14ac:dyDescent="0.25">
      <c r="A6" s="52" t="s">
        <v>5</v>
      </c>
      <c r="B6" s="55">
        <v>12170</v>
      </c>
      <c r="C6" s="18">
        <v>13450</v>
      </c>
      <c r="D6" s="18">
        <v>15000</v>
      </c>
      <c r="E6" s="18">
        <v>15300</v>
      </c>
      <c r="F6" s="20">
        <v>14970</v>
      </c>
      <c r="G6" s="83">
        <f t="shared" si="1"/>
        <v>1280</v>
      </c>
      <c r="H6" s="65">
        <f t="shared" si="2"/>
        <v>1550</v>
      </c>
      <c r="I6" s="65">
        <f t="shared" si="3"/>
        <v>300</v>
      </c>
      <c r="J6" s="65">
        <f t="shared" si="4"/>
        <v>-330</v>
      </c>
      <c r="K6" s="68">
        <f t="shared" si="5"/>
        <v>2800</v>
      </c>
    </row>
    <row r="7" spans="1:11" x14ac:dyDescent="0.25">
      <c r="A7" s="52" t="s">
        <v>6</v>
      </c>
      <c r="B7" s="55">
        <v>10150</v>
      </c>
      <c r="C7" s="18">
        <v>10500</v>
      </c>
      <c r="D7" s="18">
        <v>10570</v>
      </c>
      <c r="E7" s="18">
        <v>10410</v>
      </c>
      <c r="F7" s="20">
        <v>10240</v>
      </c>
      <c r="G7" s="83">
        <f t="shared" si="1"/>
        <v>350</v>
      </c>
      <c r="H7" s="65">
        <f t="shared" si="2"/>
        <v>70</v>
      </c>
      <c r="I7" s="65">
        <f t="shared" si="3"/>
        <v>-160</v>
      </c>
      <c r="J7" s="65">
        <f t="shared" si="4"/>
        <v>-170</v>
      </c>
      <c r="K7" s="68">
        <f t="shared" si="5"/>
        <v>90</v>
      </c>
    </row>
    <row r="8" spans="1:11" x14ac:dyDescent="0.25">
      <c r="A8" s="52" t="s">
        <v>7</v>
      </c>
      <c r="B8" s="55">
        <v>11320</v>
      </c>
      <c r="C8" s="18">
        <v>11580</v>
      </c>
      <c r="D8" s="18">
        <v>11620</v>
      </c>
      <c r="E8" s="18">
        <v>11650</v>
      </c>
      <c r="F8" s="20">
        <v>11730</v>
      </c>
      <c r="G8" s="83">
        <f t="shared" si="1"/>
        <v>260</v>
      </c>
      <c r="H8" s="65">
        <f t="shared" si="2"/>
        <v>40</v>
      </c>
      <c r="I8" s="65">
        <f t="shared" si="3"/>
        <v>30</v>
      </c>
      <c r="J8" s="65">
        <f t="shared" si="4"/>
        <v>80</v>
      </c>
      <c r="K8" s="68">
        <f t="shared" si="5"/>
        <v>410</v>
      </c>
    </row>
    <row r="9" spans="1:11" x14ac:dyDescent="0.25">
      <c r="A9" s="52" t="s">
        <v>50</v>
      </c>
      <c r="B9" s="55">
        <v>9110</v>
      </c>
      <c r="C9" s="18">
        <v>9940</v>
      </c>
      <c r="D9" s="18">
        <v>10270</v>
      </c>
      <c r="E9" s="18">
        <v>10200</v>
      </c>
      <c r="F9" s="20">
        <v>10060</v>
      </c>
      <c r="G9" s="83">
        <f t="shared" si="1"/>
        <v>830</v>
      </c>
      <c r="H9" s="65">
        <f t="shared" si="2"/>
        <v>330</v>
      </c>
      <c r="I9" s="65">
        <f t="shared" si="3"/>
        <v>-70</v>
      </c>
      <c r="J9" s="65">
        <f t="shared" si="4"/>
        <v>-140</v>
      </c>
      <c r="K9" s="68">
        <f t="shared" si="5"/>
        <v>950</v>
      </c>
    </row>
    <row r="10" spans="1:11" x14ac:dyDescent="0.25">
      <c r="A10" s="52" t="s">
        <v>51</v>
      </c>
      <c r="B10" s="55">
        <v>10260</v>
      </c>
      <c r="C10" s="18">
        <v>11290</v>
      </c>
      <c r="D10" s="18">
        <v>11290</v>
      </c>
      <c r="E10" s="18">
        <v>11130</v>
      </c>
      <c r="F10" s="20">
        <v>10970</v>
      </c>
      <c r="G10" s="83">
        <f t="shared" si="1"/>
        <v>1030</v>
      </c>
      <c r="H10" s="65">
        <f t="shared" si="2"/>
        <v>0</v>
      </c>
      <c r="I10" s="65">
        <f t="shared" si="3"/>
        <v>-160</v>
      </c>
      <c r="J10" s="65">
        <f t="shared" si="4"/>
        <v>-160</v>
      </c>
      <c r="K10" s="68">
        <f t="shared" si="5"/>
        <v>710</v>
      </c>
    </row>
    <row r="11" spans="1:11" x14ac:dyDescent="0.25">
      <c r="A11" s="52" t="s">
        <v>52</v>
      </c>
      <c r="B11" s="55">
        <v>10770</v>
      </c>
      <c r="C11" s="18">
        <v>11200</v>
      </c>
      <c r="D11" s="18">
        <v>11530</v>
      </c>
      <c r="E11" s="18">
        <v>11360</v>
      </c>
      <c r="F11" s="20">
        <v>11180</v>
      </c>
      <c r="G11" s="83">
        <f t="shared" si="1"/>
        <v>430</v>
      </c>
      <c r="H11" s="65">
        <f t="shared" si="2"/>
        <v>330</v>
      </c>
      <c r="I11" s="65">
        <f t="shared" si="3"/>
        <v>-170</v>
      </c>
      <c r="J11" s="65">
        <f t="shared" si="4"/>
        <v>-180</v>
      </c>
      <c r="K11" s="68">
        <f t="shared" si="5"/>
        <v>410</v>
      </c>
    </row>
    <row r="12" spans="1:11" x14ac:dyDescent="0.25">
      <c r="A12" s="52" t="s">
        <v>53</v>
      </c>
      <c r="B12" s="55">
        <v>6520</v>
      </c>
      <c r="C12" s="18">
        <v>6750</v>
      </c>
      <c r="D12" s="18">
        <v>6720</v>
      </c>
      <c r="E12" s="18">
        <v>6650</v>
      </c>
      <c r="F12" s="20">
        <v>6560</v>
      </c>
      <c r="G12" s="83">
        <f t="shared" si="1"/>
        <v>230</v>
      </c>
      <c r="H12" s="65">
        <f t="shared" si="2"/>
        <v>-30</v>
      </c>
      <c r="I12" s="65">
        <f t="shared" si="3"/>
        <v>-70</v>
      </c>
      <c r="J12" s="65">
        <f t="shared" si="4"/>
        <v>-90</v>
      </c>
      <c r="K12" s="68">
        <f t="shared" si="5"/>
        <v>40</v>
      </c>
    </row>
    <row r="13" spans="1:11" x14ac:dyDescent="0.25">
      <c r="A13" s="52" t="s">
        <v>12</v>
      </c>
      <c r="B13" s="55">
        <v>8800</v>
      </c>
      <c r="C13" s="18">
        <v>9460</v>
      </c>
      <c r="D13" s="18">
        <v>11710</v>
      </c>
      <c r="E13" s="18">
        <v>13940</v>
      </c>
      <c r="F13" s="20">
        <v>14470</v>
      </c>
      <c r="G13" s="83">
        <f t="shared" si="1"/>
        <v>660</v>
      </c>
      <c r="H13" s="65">
        <f t="shared" si="2"/>
        <v>2250</v>
      </c>
      <c r="I13" s="65">
        <f t="shared" si="3"/>
        <v>2230</v>
      </c>
      <c r="J13" s="65">
        <f t="shared" si="4"/>
        <v>530</v>
      </c>
      <c r="K13" s="68">
        <f t="shared" si="5"/>
        <v>5670</v>
      </c>
    </row>
    <row r="14" spans="1:11" x14ac:dyDescent="0.25">
      <c r="A14" s="52" t="s">
        <v>13</v>
      </c>
      <c r="B14" s="55">
        <v>7610</v>
      </c>
      <c r="C14" s="18">
        <v>8430</v>
      </c>
      <c r="D14" s="18">
        <v>9910</v>
      </c>
      <c r="E14" s="18">
        <v>10860</v>
      </c>
      <c r="F14" s="20">
        <v>10620</v>
      </c>
      <c r="G14" s="83">
        <f t="shared" si="1"/>
        <v>820</v>
      </c>
      <c r="H14" s="65">
        <f t="shared" si="2"/>
        <v>1480</v>
      </c>
      <c r="I14" s="65">
        <f t="shared" si="3"/>
        <v>950</v>
      </c>
      <c r="J14" s="65">
        <f t="shared" si="4"/>
        <v>-240</v>
      </c>
      <c r="K14" s="68">
        <f t="shared" si="5"/>
        <v>3010</v>
      </c>
    </row>
    <row r="15" spans="1:11" x14ac:dyDescent="0.25">
      <c r="A15" s="53" t="s">
        <v>14</v>
      </c>
      <c r="B15" s="55">
        <v>0</v>
      </c>
      <c r="C15" s="18">
        <v>0</v>
      </c>
      <c r="D15" s="18">
        <v>1870</v>
      </c>
      <c r="E15" s="18">
        <v>6120</v>
      </c>
      <c r="F15" s="20">
        <v>9920</v>
      </c>
      <c r="G15" s="83">
        <f t="shared" si="1"/>
        <v>0</v>
      </c>
      <c r="H15" s="65">
        <f t="shared" si="2"/>
        <v>1870</v>
      </c>
      <c r="I15" s="65">
        <f t="shared" si="3"/>
        <v>4250</v>
      </c>
      <c r="J15" s="65">
        <f t="shared" si="4"/>
        <v>3800</v>
      </c>
      <c r="K15" s="68">
        <f t="shared" si="5"/>
        <v>9920</v>
      </c>
    </row>
    <row r="16" spans="1:11" x14ac:dyDescent="0.25">
      <c r="A16" s="52" t="s">
        <v>54</v>
      </c>
      <c r="B16" s="55">
        <v>7000</v>
      </c>
      <c r="C16" s="18">
        <v>9390</v>
      </c>
      <c r="D16" s="18">
        <v>11890</v>
      </c>
      <c r="E16" s="18">
        <v>13050</v>
      </c>
      <c r="F16" s="20">
        <v>13080</v>
      </c>
      <c r="G16" s="83">
        <f t="shared" si="1"/>
        <v>2390</v>
      </c>
      <c r="H16" s="65">
        <f t="shared" si="2"/>
        <v>2500</v>
      </c>
      <c r="I16" s="65">
        <f t="shared" si="3"/>
        <v>1160</v>
      </c>
      <c r="J16" s="65">
        <f t="shared" si="4"/>
        <v>30</v>
      </c>
      <c r="K16" s="68">
        <f t="shared" si="5"/>
        <v>6080</v>
      </c>
    </row>
    <row r="17" spans="1:14" x14ac:dyDescent="0.25">
      <c r="A17" s="52" t="s">
        <v>16</v>
      </c>
      <c r="B17" s="55">
        <v>11000</v>
      </c>
      <c r="C17" s="18">
        <v>11100</v>
      </c>
      <c r="D17" s="18">
        <v>11060</v>
      </c>
      <c r="E17" s="18">
        <v>10880</v>
      </c>
      <c r="F17" s="20">
        <v>10690</v>
      </c>
      <c r="G17" s="83">
        <f t="shared" si="1"/>
        <v>100</v>
      </c>
      <c r="H17" s="65">
        <f t="shared" si="2"/>
        <v>-40</v>
      </c>
      <c r="I17" s="65">
        <f t="shared" si="3"/>
        <v>-180</v>
      </c>
      <c r="J17" s="65">
        <f t="shared" si="4"/>
        <v>-190</v>
      </c>
      <c r="K17" s="68">
        <f t="shared" si="5"/>
        <v>-310</v>
      </c>
    </row>
    <row r="18" spans="1:14" x14ac:dyDescent="0.25">
      <c r="A18" s="52" t="s">
        <v>17</v>
      </c>
      <c r="B18" s="55">
        <v>11100</v>
      </c>
      <c r="C18" s="18">
        <v>11180</v>
      </c>
      <c r="D18" s="18">
        <v>11070</v>
      </c>
      <c r="E18" s="18">
        <v>10930</v>
      </c>
      <c r="F18" s="20">
        <v>10770</v>
      </c>
      <c r="G18" s="83">
        <f t="shared" si="1"/>
        <v>80</v>
      </c>
      <c r="H18" s="65">
        <f t="shared" si="2"/>
        <v>-110</v>
      </c>
      <c r="I18" s="65">
        <f t="shared" si="3"/>
        <v>-140</v>
      </c>
      <c r="J18" s="65">
        <f t="shared" si="4"/>
        <v>-160</v>
      </c>
      <c r="K18" s="68">
        <f t="shared" si="5"/>
        <v>-330</v>
      </c>
    </row>
    <row r="19" spans="1:14" x14ac:dyDescent="0.25">
      <c r="A19" s="52" t="s">
        <v>18</v>
      </c>
      <c r="B19" s="55">
        <v>9930</v>
      </c>
      <c r="C19" s="18">
        <v>10420</v>
      </c>
      <c r="D19" s="18">
        <v>12210</v>
      </c>
      <c r="E19" s="18">
        <v>12200</v>
      </c>
      <c r="F19" s="20">
        <v>12000</v>
      </c>
      <c r="G19" s="83">
        <f t="shared" si="1"/>
        <v>490</v>
      </c>
      <c r="H19" s="65">
        <f t="shared" si="2"/>
        <v>1790</v>
      </c>
      <c r="I19" s="65">
        <f t="shared" si="3"/>
        <v>-10</v>
      </c>
      <c r="J19" s="65">
        <f t="shared" si="4"/>
        <v>-200</v>
      </c>
      <c r="K19" s="68">
        <f t="shared" si="5"/>
        <v>2070</v>
      </c>
    </row>
    <row r="20" spans="1:14" x14ac:dyDescent="0.25">
      <c r="A20" s="52" t="s">
        <v>19</v>
      </c>
      <c r="B20" s="55">
        <v>10900</v>
      </c>
      <c r="C20" s="18">
        <v>11020</v>
      </c>
      <c r="D20" s="18">
        <v>10910</v>
      </c>
      <c r="E20" s="18">
        <v>10750</v>
      </c>
      <c r="F20" s="20">
        <v>10580</v>
      </c>
      <c r="G20" s="83">
        <f t="shared" si="1"/>
        <v>120</v>
      </c>
      <c r="H20" s="65">
        <f t="shared" si="2"/>
        <v>-110</v>
      </c>
      <c r="I20" s="65">
        <f t="shared" si="3"/>
        <v>-160</v>
      </c>
      <c r="J20" s="65">
        <f t="shared" si="4"/>
        <v>-170</v>
      </c>
      <c r="K20" s="68">
        <f t="shared" si="5"/>
        <v>-320</v>
      </c>
    </row>
    <row r="21" spans="1:14" x14ac:dyDescent="0.25">
      <c r="A21" s="52" t="s">
        <v>55</v>
      </c>
      <c r="B21" s="55">
        <v>11090</v>
      </c>
      <c r="C21" s="18">
        <v>11190</v>
      </c>
      <c r="D21" s="18">
        <v>11090</v>
      </c>
      <c r="E21" s="18">
        <v>10940</v>
      </c>
      <c r="F21" s="20">
        <v>10770</v>
      </c>
      <c r="G21" s="83">
        <f t="shared" si="1"/>
        <v>100</v>
      </c>
      <c r="H21" s="65">
        <f t="shared" si="2"/>
        <v>-100</v>
      </c>
      <c r="I21" s="65">
        <f t="shared" si="3"/>
        <v>-150</v>
      </c>
      <c r="J21" s="65">
        <f t="shared" si="4"/>
        <v>-170</v>
      </c>
      <c r="K21" s="68">
        <f t="shared" si="5"/>
        <v>-320</v>
      </c>
    </row>
    <row r="22" spans="1:14" x14ac:dyDescent="0.25">
      <c r="A22" s="52" t="s">
        <v>21</v>
      </c>
      <c r="B22" s="55">
        <v>11670</v>
      </c>
      <c r="C22" s="18">
        <v>11770</v>
      </c>
      <c r="D22" s="18">
        <v>11650</v>
      </c>
      <c r="E22" s="18">
        <v>11680</v>
      </c>
      <c r="F22" s="20">
        <v>11760</v>
      </c>
      <c r="G22" s="83">
        <f t="shared" si="1"/>
        <v>100</v>
      </c>
      <c r="H22" s="65">
        <f t="shared" si="2"/>
        <v>-120</v>
      </c>
      <c r="I22" s="65">
        <f t="shared" si="3"/>
        <v>30</v>
      </c>
      <c r="J22" s="65">
        <f t="shared" si="4"/>
        <v>80</v>
      </c>
      <c r="K22" s="68">
        <f t="shared" si="5"/>
        <v>90</v>
      </c>
    </row>
    <row r="23" spans="1:14" x14ac:dyDescent="0.25">
      <c r="A23" s="52" t="s">
        <v>22</v>
      </c>
      <c r="B23" s="55">
        <v>9770</v>
      </c>
      <c r="C23" s="18">
        <v>11160</v>
      </c>
      <c r="D23" s="18">
        <v>11640</v>
      </c>
      <c r="E23" s="18">
        <v>11450</v>
      </c>
      <c r="F23" s="20">
        <v>11250</v>
      </c>
      <c r="G23" s="83">
        <f t="shared" si="1"/>
        <v>1390</v>
      </c>
      <c r="H23" s="65">
        <f t="shared" si="2"/>
        <v>480</v>
      </c>
      <c r="I23" s="65">
        <f t="shared" si="3"/>
        <v>-190</v>
      </c>
      <c r="J23" s="65">
        <f t="shared" si="4"/>
        <v>-200</v>
      </c>
      <c r="K23" s="68">
        <f t="shared" si="5"/>
        <v>1480</v>
      </c>
    </row>
    <row r="24" spans="1:14" x14ac:dyDescent="0.25">
      <c r="A24" s="52" t="s">
        <v>23</v>
      </c>
      <c r="B24" s="55">
        <v>10340</v>
      </c>
      <c r="C24" s="18">
        <v>10400</v>
      </c>
      <c r="D24" s="18">
        <v>10440</v>
      </c>
      <c r="E24" s="18">
        <v>10340</v>
      </c>
      <c r="F24" s="20">
        <v>10230</v>
      </c>
      <c r="G24" s="83">
        <f t="shared" si="1"/>
        <v>60</v>
      </c>
      <c r="H24" s="65">
        <f t="shared" si="2"/>
        <v>40</v>
      </c>
      <c r="I24" s="65">
        <f t="shared" si="3"/>
        <v>-100</v>
      </c>
      <c r="J24" s="65">
        <f t="shared" si="4"/>
        <v>-110</v>
      </c>
      <c r="K24" s="68">
        <f t="shared" si="5"/>
        <v>-110</v>
      </c>
    </row>
    <row r="25" spans="1:14" x14ac:dyDescent="0.25">
      <c r="A25" s="52" t="s">
        <v>24</v>
      </c>
      <c r="B25" s="55">
        <v>5960</v>
      </c>
      <c r="C25" s="18">
        <v>6000</v>
      </c>
      <c r="D25" s="18">
        <v>6350</v>
      </c>
      <c r="E25" s="18">
        <v>5930</v>
      </c>
      <c r="F25" s="20">
        <v>5890</v>
      </c>
      <c r="G25" s="83">
        <f t="shared" si="1"/>
        <v>40</v>
      </c>
      <c r="H25" s="65">
        <f t="shared" si="2"/>
        <v>350</v>
      </c>
      <c r="I25" s="65">
        <f t="shared" si="3"/>
        <v>-420</v>
      </c>
      <c r="J25" s="65">
        <f t="shared" si="4"/>
        <v>-40</v>
      </c>
      <c r="K25" s="68">
        <f t="shared" si="5"/>
        <v>-70</v>
      </c>
    </row>
    <row r="26" spans="1:14" x14ac:dyDescent="0.25">
      <c r="A26" s="52" t="s">
        <v>25</v>
      </c>
      <c r="B26" s="55">
        <v>3580</v>
      </c>
      <c r="C26" s="18">
        <v>3670</v>
      </c>
      <c r="D26" s="18">
        <v>3880</v>
      </c>
      <c r="E26" s="18">
        <v>3880</v>
      </c>
      <c r="F26" s="20">
        <v>3890</v>
      </c>
      <c r="G26" s="83">
        <f t="shared" si="1"/>
        <v>90</v>
      </c>
      <c r="H26" s="65">
        <f t="shared" si="2"/>
        <v>210</v>
      </c>
      <c r="I26" s="65">
        <f t="shared" si="3"/>
        <v>0</v>
      </c>
      <c r="J26" s="65">
        <f t="shared" si="4"/>
        <v>10</v>
      </c>
      <c r="K26" s="68">
        <f t="shared" si="5"/>
        <v>310</v>
      </c>
    </row>
    <row r="27" spans="1:14" x14ac:dyDescent="0.25">
      <c r="A27" s="54" t="s">
        <v>2</v>
      </c>
      <c r="B27" s="56">
        <v>202110</v>
      </c>
      <c r="C27" s="27">
        <v>213440</v>
      </c>
      <c r="D27" s="27">
        <v>226190</v>
      </c>
      <c r="E27" s="27">
        <v>233020</v>
      </c>
      <c r="F27" s="26">
        <v>234840</v>
      </c>
      <c r="G27" s="56">
        <f t="shared" si="1"/>
        <v>11330</v>
      </c>
      <c r="H27" s="70">
        <f t="shared" si="2"/>
        <v>12750</v>
      </c>
      <c r="I27" s="70">
        <f t="shared" si="3"/>
        <v>6830</v>
      </c>
      <c r="J27" s="70">
        <f t="shared" si="4"/>
        <v>1820</v>
      </c>
      <c r="K27" s="71">
        <f t="shared" si="5"/>
        <v>32730</v>
      </c>
    </row>
    <row r="29" spans="1:14" ht="14.4" x14ac:dyDescent="0.3">
      <c r="A29" s="45" t="s">
        <v>42</v>
      </c>
      <c r="N29" s="55"/>
    </row>
    <row r="30" spans="1:14" ht="14.4" x14ac:dyDescent="0.3">
      <c r="A30" s="45" t="s">
        <v>43</v>
      </c>
    </row>
    <row r="31" spans="1:14" ht="14.4" x14ac:dyDescent="0.3">
      <c r="A31" s="45" t="s">
        <v>78</v>
      </c>
    </row>
    <row r="32" spans="1:14" s="86" customFormat="1" ht="15" customHeight="1" x14ac:dyDescent="0.3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</row>
  </sheetData>
  <mergeCells count="2">
    <mergeCell ref="B2:F2"/>
    <mergeCell ref="G2:K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workbookViewId="0"/>
  </sheetViews>
  <sheetFormatPr defaultRowHeight="13.8" x14ac:dyDescent="0.25"/>
  <cols>
    <col min="1" max="1" width="8.88671875" style="29"/>
    <col min="2" max="2" width="30.77734375" style="29" customWidth="1"/>
    <col min="3" max="15" width="14.77734375" style="29" customWidth="1"/>
    <col min="16" max="16384" width="8.88671875" style="29"/>
  </cols>
  <sheetData>
    <row r="1" spans="1:27" x14ac:dyDescent="0.25">
      <c r="A1" s="1" t="s">
        <v>80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7" x14ac:dyDescent="0.25">
      <c r="A2" s="1" t="s">
        <v>81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7" ht="14.4" x14ac:dyDescent="0.3">
      <c r="A3" s="3" t="s">
        <v>0</v>
      </c>
      <c r="B3" s="4" t="s">
        <v>1</v>
      </c>
      <c r="C3" s="5" t="s">
        <v>70</v>
      </c>
      <c r="D3" s="6" t="s">
        <v>84</v>
      </c>
      <c r="E3" s="6" t="s">
        <v>85</v>
      </c>
      <c r="F3" s="6" t="s">
        <v>86</v>
      </c>
      <c r="G3" s="5" t="s">
        <v>87</v>
      </c>
      <c r="H3" s="5" t="s">
        <v>71</v>
      </c>
      <c r="I3" s="5" t="s">
        <v>72</v>
      </c>
      <c r="J3" s="5" t="s">
        <v>73</v>
      </c>
      <c r="K3" s="5" t="s">
        <v>74</v>
      </c>
      <c r="L3" s="5" t="s">
        <v>75</v>
      </c>
      <c r="M3" s="7" t="s">
        <v>2</v>
      </c>
      <c r="N3" s="8" t="s">
        <v>76</v>
      </c>
      <c r="O3" s="9" t="s">
        <v>77</v>
      </c>
    </row>
    <row r="4" spans="1:27" x14ac:dyDescent="0.25">
      <c r="A4" s="10">
        <v>2017</v>
      </c>
      <c r="B4" s="11" t="s">
        <v>3</v>
      </c>
      <c r="C4" s="12">
        <v>150</v>
      </c>
      <c r="D4" s="12">
        <v>200</v>
      </c>
      <c r="E4" s="12">
        <v>170</v>
      </c>
      <c r="F4" s="12">
        <v>180</v>
      </c>
      <c r="G4" s="12">
        <v>210</v>
      </c>
      <c r="H4" s="12">
        <v>1030</v>
      </c>
      <c r="I4" s="12">
        <v>800</v>
      </c>
      <c r="J4" s="12">
        <v>260</v>
      </c>
      <c r="K4" s="12">
        <v>160</v>
      </c>
      <c r="L4" s="12">
        <v>70</v>
      </c>
      <c r="M4" s="13">
        <v>3230</v>
      </c>
      <c r="N4" s="14">
        <v>2180</v>
      </c>
      <c r="O4" s="15">
        <v>2110</v>
      </c>
      <c r="Q4" s="55"/>
      <c r="X4" s="55"/>
      <c r="Y4" s="55"/>
      <c r="Z4" s="55"/>
      <c r="AA4" s="55"/>
    </row>
    <row r="5" spans="1:27" x14ac:dyDescent="0.25">
      <c r="A5" s="16">
        <v>2017</v>
      </c>
      <c r="B5" s="11" t="s">
        <v>4</v>
      </c>
      <c r="C5" s="17">
        <v>800</v>
      </c>
      <c r="D5" s="18">
        <v>800</v>
      </c>
      <c r="E5" s="18">
        <v>680</v>
      </c>
      <c r="F5" s="18">
        <v>620</v>
      </c>
      <c r="G5" s="18">
        <v>570</v>
      </c>
      <c r="H5" s="18">
        <v>2800</v>
      </c>
      <c r="I5" s="18">
        <v>2200</v>
      </c>
      <c r="J5" s="18">
        <v>720</v>
      </c>
      <c r="K5" s="18">
        <v>450</v>
      </c>
      <c r="L5" s="18">
        <v>180</v>
      </c>
      <c r="M5" s="19">
        <v>9820</v>
      </c>
      <c r="N5" s="17">
        <v>6050</v>
      </c>
      <c r="O5" s="20">
        <v>5780</v>
      </c>
      <c r="Q5" s="55"/>
      <c r="X5" s="55"/>
      <c r="Y5" s="55"/>
      <c r="Z5" s="55"/>
      <c r="AA5" s="55"/>
    </row>
    <row r="6" spans="1:27" x14ac:dyDescent="0.25">
      <c r="A6" s="16">
        <v>2017</v>
      </c>
      <c r="B6" s="11" t="s">
        <v>5</v>
      </c>
      <c r="C6" s="17">
        <v>1090</v>
      </c>
      <c r="D6" s="18">
        <v>1010</v>
      </c>
      <c r="E6" s="18">
        <v>860</v>
      </c>
      <c r="F6" s="18">
        <v>750</v>
      </c>
      <c r="G6" s="18">
        <v>700</v>
      </c>
      <c r="H6" s="18">
        <v>3430</v>
      </c>
      <c r="I6" s="18">
        <v>2690</v>
      </c>
      <c r="J6" s="18">
        <v>880</v>
      </c>
      <c r="K6" s="18">
        <v>550</v>
      </c>
      <c r="L6" s="18">
        <v>230</v>
      </c>
      <c r="M6" s="19">
        <v>12170</v>
      </c>
      <c r="N6" s="17">
        <v>7390</v>
      </c>
      <c r="O6" s="20">
        <v>7080</v>
      </c>
      <c r="Q6" s="55"/>
      <c r="X6" s="55"/>
      <c r="Y6" s="55"/>
      <c r="Z6" s="55"/>
      <c r="AA6" s="55"/>
    </row>
    <row r="7" spans="1:27" x14ac:dyDescent="0.25">
      <c r="A7" s="16">
        <v>2017</v>
      </c>
      <c r="B7" s="11" t="s">
        <v>6</v>
      </c>
      <c r="C7" s="17">
        <v>930</v>
      </c>
      <c r="D7" s="18">
        <v>840</v>
      </c>
      <c r="E7" s="18">
        <v>720</v>
      </c>
      <c r="F7" s="18">
        <v>630</v>
      </c>
      <c r="G7" s="18">
        <v>580</v>
      </c>
      <c r="H7" s="18">
        <v>2850</v>
      </c>
      <c r="I7" s="18">
        <v>2240</v>
      </c>
      <c r="J7" s="18">
        <v>730</v>
      </c>
      <c r="K7" s="18">
        <v>460</v>
      </c>
      <c r="L7" s="18">
        <v>190</v>
      </c>
      <c r="M7" s="19">
        <v>10150</v>
      </c>
      <c r="N7" s="17">
        <v>6150</v>
      </c>
      <c r="O7" s="20">
        <v>5880</v>
      </c>
      <c r="Q7" s="55"/>
      <c r="X7" s="55"/>
      <c r="Y7" s="55"/>
      <c r="Z7" s="55"/>
      <c r="AA7" s="55"/>
    </row>
    <row r="8" spans="1:27" x14ac:dyDescent="0.25">
      <c r="A8" s="16">
        <v>2017</v>
      </c>
      <c r="B8" s="11" t="s">
        <v>7</v>
      </c>
      <c r="C8" s="17">
        <v>1110</v>
      </c>
      <c r="D8" s="18">
        <v>940</v>
      </c>
      <c r="E8" s="18">
        <v>800</v>
      </c>
      <c r="F8" s="18">
        <v>690</v>
      </c>
      <c r="G8" s="18">
        <v>640</v>
      </c>
      <c r="H8" s="18">
        <v>3150</v>
      </c>
      <c r="I8" s="18">
        <v>2470</v>
      </c>
      <c r="J8" s="18">
        <v>810</v>
      </c>
      <c r="K8" s="18">
        <v>500</v>
      </c>
      <c r="L8" s="18">
        <v>210</v>
      </c>
      <c r="M8" s="19">
        <v>11320</v>
      </c>
      <c r="N8" s="17">
        <v>6790</v>
      </c>
      <c r="O8" s="20">
        <v>6500</v>
      </c>
      <c r="Q8" s="55"/>
      <c r="X8" s="55"/>
      <c r="Y8" s="55"/>
      <c r="Z8" s="55"/>
      <c r="AA8" s="55"/>
    </row>
    <row r="9" spans="1:27" x14ac:dyDescent="0.25">
      <c r="A9" s="16">
        <v>2017</v>
      </c>
      <c r="B9" s="11" t="s">
        <v>8</v>
      </c>
      <c r="C9" s="17">
        <v>540</v>
      </c>
      <c r="D9" s="18">
        <v>620</v>
      </c>
      <c r="E9" s="18">
        <v>530</v>
      </c>
      <c r="F9" s="18">
        <v>520</v>
      </c>
      <c r="G9" s="18">
        <v>570</v>
      </c>
      <c r="H9" s="18">
        <v>2800</v>
      </c>
      <c r="I9" s="18">
        <v>2190</v>
      </c>
      <c r="J9" s="18">
        <v>720</v>
      </c>
      <c r="K9" s="18">
        <v>450</v>
      </c>
      <c r="L9" s="18">
        <v>180</v>
      </c>
      <c r="M9" s="19">
        <v>9110</v>
      </c>
      <c r="N9" s="17">
        <v>5970</v>
      </c>
      <c r="O9" s="20">
        <v>5770</v>
      </c>
      <c r="Q9" s="55"/>
      <c r="X9" s="55"/>
      <c r="Y9" s="55"/>
      <c r="Z9" s="55"/>
      <c r="AA9" s="55"/>
    </row>
    <row r="10" spans="1:27" x14ac:dyDescent="0.25">
      <c r="A10" s="16">
        <v>2017</v>
      </c>
      <c r="B10" s="11" t="s">
        <v>9</v>
      </c>
      <c r="C10" s="17">
        <v>830</v>
      </c>
      <c r="D10" s="18">
        <v>640</v>
      </c>
      <c r="E10" s="18">
        <v>540</v>
      </c>
      <c r="F10" s="18">
        <v>540</v>
      </c>
      <c r="G10" s="18">
        <v>630</v>
      </c>
      <c r="H10" s="18">
        <v>3130</v>
      </c>
      <c r="I10" s="18">
        <v>2450</v>
      </c>
      <c r="J10" s="18">
        <v>800</v>
      </c>
      <c r="K10" s="18">
        <v>500</v>
      </c>
      <c r="L10" s="18">
        <v>210</v>
      </c>
      <c r="M10" s="19">
        <v>10260</v>
      </c>
      <c r="N10" s="17">
        <v>6640</v>
      </c>
      <c r="O10" s="20">
        <v>6450</v>
      </c>
      <c r="Q10" s="55"/>
      <c r="X10" s="55"/>
      <c r="Y10" s="55"/>
      <c r="Z10" s="55"/>
      <c r="AA10" s="55"/>
    </row>
    <row r="11" spans="1:27" x14ac:dyDescent="0.25">
      <c r="A11" s="16">
        <v>2017</v>
      </c>
      <c r="B11" s="11" t="s">
        <v>10</v>
      </c>
      <c r="C11" s="17">
        <v>940</v>
      </c>
      <c r="D11" s="18">
        <v>790</v>
      </c>
      <c r="E11" s="18">
        <v>670</v>
      </c>
      <c r="F11" s="18">
        <v>610</v>
      </c>
      <c r="G11" s="18">
        <v>640</v>
      </c>
      <c r="H11" s="18">
        <v>3140</v>
      </c>
      <c r="I11" s="18">
        <v>2460</v>
      </c>
      <c r="J11" s="18">
        <v>810</v>
      </c>
      <c r="K11" s="18">
        <v>500</v>
      </c>
      <c r="L11" s="18">
        <v>210</v>
      </c>
      <c r="M11" s="19">
        <v>10770</v>
      </c>
      <c r="N11" s="17">
        <v>6720</v>
      </c>
      <c r="O11" s="20">
        <v>6480</v>
      </c>
      <c r="Q11" s="55"/>
      <c r="X11" s="55"/>
      <c r="Y11" s="55"/>
      <c r="Z11" s="55"/>
      <c r="AA11" s="55"/>
    </row>
    <row r="12" spans="1:27" x14ac:dyDescent="0.25">
      <c r="A12" s="16">
        <v>2017</v>
      </c>
      <c r="B12" s="11" t="s">
        <v>11</v>
      </c>
      <c r="C12" s="17">
        <v>260</v>
      </c>
      <c r="D12" s="18">
        <v>440</v>
      </c>
      <c r="E12" s="18">
        <v>370</v>
      </c>
      <c r="F12" s="18">
        <v>380</v>
      </c>
      <c r="G12" s="18">
        <v>420</v>
      </c>
      <c r="H12" s="18">
        <v>2050</v>
      </c>
      <c r="I12" s="18">
        <v>1610</v>
      </c>
      <c r="J12" s="18">
        <v>530</v>
      </c>
      <c r="K12" s="18">
        <v>330</v>
      </c>
      <c r="L12" s="18">
        <v>130</v>
      </c>
      <c r="M12" s="19">
        <v>6520</v>
      </c>
      <c r="N12" s="17">
        <v>4380</v>
      </c>
      <c r="O12" s="20">
        <v>4230</v>
      </c>
      <c r="Q12" s="55"/>
      <c r="X12" s="55"/>
      <c r="Y12" s="55"/>
      <c r="Z12" s="55"/>
      <c r="AA12" s="55"/>
    </row>
    <row r="13" spans="1:27" x14ac:dyDescent="0.25">
      <c r="A13" s="16">
        <v>2017</v>
      </c>
      <c r="B13" s="11" t="s">
        <v>12</v>
      </c>
      <c r="C13" s="17">
        <v>560</v>
      </c>
      <c r="D13" s="18">
        <v>460</v>
      </c>
      <c r="E13" s="18">
        <v>390</v>
      </c>
      <c r="F13" s="18">
        <v>450</v>
      </c>
      <c r="G13" s="18">
        <v>570</v>
      </c>
      <c r="H13" s="18">
        <v>2820</v>
      </c>
      <c r="I13" s="18">
        <v>2210</v>
      </c>
      <c r="J13" s="18">
        <v>720</v>
      </c>
      <c r="K13" s="18">
        <v>450</v>
      </c>
      <c r="L13" s="18">
        <v>190</v>
      </c>
      <c r="M13" s="19">
        <v>8800</v>
      </c>
      <c r="N13" s="17">
        <v>5960</v>
      </c>
      <c r="O13" s="20">
        <v>5810</v>
      </c>
      <c r="Q13" s="55"/>
      <c r="X13" s="55"/>
      <c r="Y13" s="55"/>
      <c r="Z13" s="55"/>
      <c r="AA13" s="55"/>
    </row>
    <row r="14" spans="1:27" x14ac:dyDescent="0.25">
      <c r="A14" s="16">
        <v>2017</v>
      </c>
      <c r="B14" s="11" t="s">
        <v>13</v>
      </c>
      <c r="C14" s="17">
        <v>810</v>
      </c>
      <c r="D14" s="18">
        <v>750</v>
      </c>
      <c r="E14" s="18">
        <v>640</v>
      </c>
      <c r="F14" s="18">
        <v>510</v>
      </c>
      <c r="G14" s="18">
        <v>400</v>
      </c>
      <c r="H14" s="18">
        <v>1980</v>
      </c>
      <c r="I14" s="18">
        <v>1560</v>
      </c>
      <c r="J14" s="18">
        <v>510</v>
      </c>
      <c r="K14" s="18">
        <v>320</v>
      </c>
      <c r="L14" s="18">
        <v>130</v>
      </c>
      <c r="M14" s="19">
        <v>7610</v>
      </c>
      <c r="N14" s="17">
        <v>4320</v>
      </c>
      <c r="O14" s="20">
        <v>4090</v>
      </c>
      <c r="Q14" s="55"/>
      <c r="X14" s="55"/>
      <c r="Y14" s="55"/>
      <c r="Z14" s="55"/>
      <c r="AA14" s="55"/>
    </row>
    <row r="15" spans="1:27" x14ac:dyDescent="0.25">
      <c r="A15" s="16">
        <v>2017</v>
      </c>
      <c r="B15" s="21" t="s">
        <v>14</v>
      </c>
      <c r="C15" s="17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9">
        <v>0</v>
      </c>
      <c r="N15" s="17">
        <v>0</v>
      </c>
      <c r="O15" s="20">
        <v>0</v>
      </c>
      <c r="Q15" s="55"/>
      <c r="X15" s="55"/>
      <c r="Y15" s="55"/>
      <c r="Z15" s="55"/>
      <c r="AA15" s="55"/>
    </row>
    <row r="16" spans="1:27" x14ac:dyDescent="0.25">
      <c r="A16" s="16">
        <v>2017</v>
      </c>
      <c r="B16" s="11" t="s">
        <v>15</v>
      </c>
      <c r="C16" s="17">
        <v>640</v>
      </c>
      <c r="D16" s="18">
        <v>620</v>
      </c>
      <c r="E16" s="18">
        <v>520</v>
      </c>
      <c r="F16" s="18">
        <v>450</v>
      </c>
      <c r="G16" s="18">
        <v>390</v>
      </c>
      <c r="H16" s="18">
        <v>1940</v>
      </c>
      <c r="I16" s="18">
        <v>1520</v>
      </c>
      <c r="J16" s="18">
        <v>500</v>
      </c>
      <c r="K16" s="18">
        <v>310</v>
      </c>
      <c r="L16" s="18">
        <v>130</v>
      </c>
      <c r="M16" s="19">
        <v>7000</v>
      </c>
      <c r="N16" s="17">
        <v>4200</v>
      </c>
      <c r="O16" s="20">
        <v>4000</v>
      </c>
      <c r="Q16" s="55"/>
      <c r="X16" s="55"/>
      <c r="Y16" s="55"/>
      <c r="Z16" s="55"/>
      <c r="AA16" s="55"/>
    </row>
    <row r="17" spans="1:27" x14ac:dyDescent="0.25">
      <c r="A17" s="16">
        <v>2017</v>
      </c>
      <c r="B17" s="11" t="s">
        <v>16</v>
      </c>
      <c r="C17" s="17">
        <v>1110</v>
      </c>
      <c r="D17" s="18">
        <v>1020</v>
      </c>
      <c r="E17" s="18">
        <v>870</v>
      </c>
      <c r="F17" s="18">
        <v>720</v>
      </c>
      <c r="G17" s="18">
        <v>600</v>
      </c>
      <c r="H17" s="18">
        <v>2950</v>
      </c>
      <c r="I17" s="18">
        <v>2310</v>
      </c>
      <c r="J17" s="18">
        <v>760</v>
      </c>
      <c r="K17" s="18">
        <v>470</v>
      </c>
      <c r="L17" s="18">
        <v>190</v>
      </c>
      <c r="M17" s="19">
        <v>11000</v>
      </c>
      <c r="N17" s="17">
        <v>6410</v>
      </c>
      <c r="O17" s="20">
        <v>6080</v>
      </c>
      <c r="Q17" s="55"/>
      <c r="X17" s="55"/>
      <c r="Y17" s="55"/>
      <c r="Z17" s="55"/>
      <c r="AA17" s="55"/>
    </row>
    <row r="18" spans="1:27" x14ac:dyDescent="0.25">
      <c r="A18" s="16">
        <v>2017</v>
      </c>
      <c r="B18" s="11" t="s">
        <v>17</v>
      </c>
      <c r="C18" s="17">
        <v>830</v>
      </c>
      <c r="D18" s="18">
        <v>860</v>
      </c>
      <c r="E18" s="18">
        <v>730</v>
      </c>
      <c r="F18" s="18">
        <v>680</v>
      </c>
      <c r="G18" s="18">
        <v>660</v>
      </c>
      <c r="H18" s="18">
        <v>3240</v>
      </c>
      <c r="I18" s="18">
        <v>2540</v>
      </c>
      <c r="J18" s="18">
        <v>830</v>
      </c>
      <c r="K18" s="18">
        <v>520</v>
      </c>
      <c r="L18" s="18">
        <v>210</v>
      </c>
      <c r="M18" s="19">
        <v>11100</v>
      </c>
      <c r="N18" s="17">
        <v>6970</v>
      </c>
      <c r="O18" s="20">
        <v>6680</v>
      </c>
      <c r="Q18" s="55"/>
      <c r="X18" s="55"/>
      <c r="Y18" s="55"/>
      <c r="Z18" s="55"/>
      <c r="AA18" s="55"/>
    </row>
    <row r="19" spans="1:27" x14ac:dyDescent="0.25">
      <c r="A19" s="16">
        <v>2017</v>
      </c>
      <c r="B19" s="11" t="s">
        <v>18</v>
      </c>
      <c r="C19" s="17">
        <v>610</v>
      </c>
      <c r="D19" s="18">
        <v>590</v>
      </c>
      <c r="E19" s="18">
        <v>500</v>
      </c>
      <c r="F19" s="18">
        <v>530</v>
      </c>
      <c r="G19" s="18">
        <v>630</v>
      </c>
      <c r="H19" s="18">
        <v>3120</v>
      </c>
      <c r="I19" s="18">
        <v>2440</v>
      </c>
      <c r="J19" s="18">
        <v>800</v>
      </c>
      <c r="K19" s="18">
        <v>500</v>
      </c>
      <c r="L19" s="18">
        <v>210</v>
      </c>
      <c r="M19" s="19">
        <v>9930</v>
      </c>
      <c r="N19" s="17">
        <v>6620</v>
      </c>
      <c r="O19" s="20">
        <v>6430</v>
      </c>
      <c r="Q19" s="55"/>
      <c r="X19" s="55"/>
      <c r="Y19" s="55"/>
      <c r="Z19" s="55"/>
      <c r="AA19" s="55"/>
    </row>
    <row r="20" spans="1:27" x14ac:dyDescent="0.25">
      <c r="A20" s="16">
        <v>2017</v>
      </c>
      <c r="B20" s="11" t="s">
        <v>19</v>
      </c>
      <c r="C20" s="17">
        <v>960</v>
      </c>
      <c r="D20" s="18">
        <v>930</v>
      </c>
      <c r="E20" s="18">
        <v>800</v>
      </c>
      <c r="F20" s="18">
        <v>700</v>
      </c>
      <c r="G20" s="18">
        <v>620</v>
      </c>
      <c r="H20" s="18">
        <v>3040</v>
      </c>
      <c r="I20" s="18">
        <v>2380</v>
      </c>
      <c r="J20" s="18">
        <v>780</v>
      </c>
      <c r="K20" s="18">
        <v>490</v>
      </c>
      <c r="L20" s="18">
        <v>200</v>
      </c>
      <c r="M20" s="19">
        <v>10900</v>
      </c>
      <c r="N20" s="17">
        <v>6580</v>
      </c>
      <c r="O20" s="20">
        <v>6280</v>
      </c>
      <c r="Q20" s="55"/>
      <c r="X20" s="55"/>
      <c r="Y20" s="55"/>
      <c r="Z20" s="55"/>
      <c r="AA20" s="55"/>
    </row>
    <row r="21" spans="1:27" x14ac:dyDescent="0.25">
      <c r="A21" s="16">
        <v>2017</v>
      </c>
      <c r="B21" s="11" t="s">
        <v>20</v>
      </c>
      <c r="C21" s="17">
        <v>910</v>
      </c>
      <c r="D21" s="18">
        <v>880</v>
      </c>
      <c r="E21" s="18">
        <v>750</v>
      </c>
      <c r="F21" s="18">
        <v>680</v>
      </c>
      <c r="G21" s="18">
        <v>650</v>
      </c>
      <c r="H21" s="18">
        <v>3190</v>
      </c>
      <c r="I21" s="18">
        <v>2500</v>
      </c>
      <c r="J21" s="18">
        <v>820</v>
      </c>
      <c r="K21" s="18">
        <v>510</v>
      </c>
      <c r="L21" s="18">
        <v>210</v>
      </c>
      <c r="M21" s="19">
        <v>11090</v>
      </c>
      <c r="N21" s="17">
        <v>6870</v>
      </c>
      <c r="O21" s="20">
        <v>6580</v>
      </c>
      <c r="Q21" s="55"/>
      <c r="X21" s="55"/>
      <c r="Y21" s="55"/>
      <c r="Z21" s="55"/>
      <c r="AA21" s="55"/>
    </row>
    <row r="22" spans="1:27" x14ac:dyDescent="0.25">
      <c r="A22" s="16">
        <v>2017</v>
      </c>
      <c r="B22" s="11" t="s">
        <v>21</v>
      </c>
      <c r="C22" s="17">
        <v>1020</v>
      </c>
      <c r="D22" s="18">
        <v>920</v>
      </c>
      <c r="E22" s="18">
        <v>780</v>
      </c>
      <c r="F22" s="18">
        <v>720</v>
      </c>
      <c r="G22" s="18">
        <v>680</v>
      </c>
      <c r="H22" s="18">
        <v>3340</v>
      </c>
      <c r="I22" s="18">
        <v>2610</v>
      </c>
      <c r="J22" s="18">
        <v>860</v>
      </c>
      <c r="K22" s="18">
        <v>530</v>
      </c>
      <c r="L22" s="18">
        <v>220</v>
      </c>
      <c r="M22" s="19">
        <v>11670</v>
      </c>
      <c r="N22" s="17">
        <v>7190</v>
      </c>
      <c r="O22" s="20">
        <v>6880</v>
      </c>
      <c r="Q22" s="55"/>
      <c r="X22" s="55"/>
      <c r="Y22" s="55"/>
      <c r="Z22" s="55"/>
      <c r="AA22" s="55"/>
    </row>
    <row r="23" spans="1:27" x14ac:dyDescent="0.25">
      <c r="A23" s="16">
        <v>2017</v>
      </c>
      <c r="B23" s="11" t="s">
        <v>22</v>
      </c>
      <c r="C23" s="17">
        <v>830</v>
      </c>
      <c r="D23" s="18">
        <v>730</v>
      </c>
      <c r="E23" s="18">
        <v>620</v>
      </c>
      <c r="F23" s="18">
        <v>550</v>
      </c>
      <c r="G23" s="18">
        <v>580</v>
      </c>
      <c r="H23" s="18">
        <v>2850</v>
      </c>
      <c r="I23" s="18">
        <v>2240</v>
      </c>
      <c r="J23" s="18">
        <v>730</v>
      </c>
      <c r="K23" s="18">
        <v>460</v>
      </c>
      <c r="L23" s="18">
        <v>190</v>
      </c>
      <c r="M23" s="19">
        <v>9770</v>
      </c>
      <c r="N23" s="17">
        <v>6090</v>
      </c>
      <c r="O23" s="20">
        <v>5880</v>
      </c>
      <c r="Q23" s="55"/>
      <c r="X23" s="55"/>
      <c r="Y23" s="55"/>
      <c r="Z23" s="55"/>
      <c r="AA23" s="55"/>
    </row>
    <row r="24" spans="1:27" x14ac:dyDescent="0.25">
      <c r="A24" s="16">
        <v>2017</v>
      </c>
      <c r="B24" s="11" t="s">
        <v>23</v>
      </c>
      <c r="C24" s="17">
        <v>540</v>
      </c>
      <c r="D24" s="18">
        <v>580</v>
      </c>
      <c r="E24" s="18">
        <v>500</v>
      </c>
      <c r="F24" s="18">
        <v>560</v>
      </c>
      <c r="G24" s="18">
        <v>670</v>
      </c>
      <c r="H24" s="18">
        <v>3310</v>
      </c>
      <c r="I24" s="18">
        <v>2590</v>
      </c>
      <c r="J24" s="18">
        <v>850</v>
      </c>
      <c r="K24" s="18">
        <v>530</v>
      </c>
      <c r="L24" s="18">
        <v>220</v>
      </c>
      <c r="M24" s="19">
        <v>10340</v>
      </c>
      <c r="N24" s="17">
        <v>7030</v>
      </c>
      <c r="O24" s="20">
        <v>6830</v>
      </c>
      <c r="Q24" s="55"/>
      <c r="X24" s="55"/>
      <c r="Y24" s="55"/>
      <c r="Z24" s="55"/>
      <c r="AA24" s="55"/>
    </row>
    <row r="25" spans="1:27" x14ac:dyDescent="0.25">
      <c r="A25" s="16">
        <v>2017</v>
      </c>
      <c r="B25" s="11" t="s">
        <v>24</v>
      </c>
      <c r="C25" s="17">
        <v>350</v>
      </c>
      <c r="D25" s="18">
        <v>370</v>
      </c>
      <c r="E25" s="18">
        <v>320</v>
      </c>
      <c r="F25" s="18">
        <v>320</v>
      </c>
      <c r="G25" s="18">
        <v>380</v>
      </c>
      <c r="H25" s="18">
        <v>1860</v>
      </c>
      <c r="I25" s="18">
        <v>1460</v>
      </c>
      <c r="J25" s="18">
        <v>480</v>
      </c>
      <c r="K25" s="18">
        <v>300</v>
      </c>
      <c r="L25" s="18">
        <v>120</v>
      </c>
      <c r="M25" s="19">
        <v>5960</v>
      </c>
      <c r="N25" s="17">
        <v>3960</v>
      </c>
      <c r="O25" s="20">
        <v>3840</v>
      </c>
      <c r="Q25" s="55"/>
      <c r="X25" s="55"/>
      <c r="Y25" s="55"/>
      <c r="Z25" s="55"/>
      <c r="AA25" s="55"/>
    </row>
    <row r="26" spans="1:27" x14ac:dyDescent="0.25">
      <c r="A26" s="16">
        <v>2017</v>
      </c>
      <c r="B26" s="11" t="s">
        <v>25</v>
      </c>
      <c r="C26" s="17">
        <v>320</v>
      </c>
      <c r="D26" s="18">
        <v>270</v>
      </c>
      <c r="E26" s="18">
        <v>230</v>
      </c>
      <c r="F26" s="18">
        <v>210</v>
      </c>
      <c r="G26" s="18">
        <v>210</v>
      </c>
      <c r="H26" s="18">
        <v>1030</v>
      </c>
      <c r="I26" s="18">
        <v>810</v>
      </c>
      <c r="J26" s="18">
        <v>270</v>
      </c>
      <c r="K26" s="18">
        <v>170</v>
      </c>
      <c r="L26" s="18">
        <v>70</v>
      </c>
      <c r="M26" s="19">
        <v>3580</v>
      </c>
      <c r="N26" s="22">
        <v>2220</v>
      </c>
      <c r="O26" s="23">
        <v>2130</v>
      </c>
      <c r="Q26" s="55"/>
      <c r="X26" s="55"/>
      <c r="Y26" s="55"/>
      <c r="Z26" s="55"/>
      <c r="AA26" s="55"/>
    </row>
    <row r="27" spans="1:27" x14ac:dyDescent="0.25">
      <c r="A27" s="3">
        <v>2017</v>
      </c>
      <c r="B27" s="24" t="s">
        <v>2</v>
      </c>
      <c r="C27" s="12">
        <v>16110</v>
      </c>
      <c r="D27" s="12">
        <v>15260</v>
      </c>
      <c r="E27" s="12">
        <v>12990</v>
      </c>
      <c r="F27" s="12">
        <v>11990</v>
      </c>
      <c r="G27" s="12">
        <v>11980</v>
      </c>
      <c r="H27" s="12">
        <v>59040</v>
      </c>
      <c r="I27" s="12">
        <v>46270</v>
      </c>
      <c r="J27" s="12">
        <v>15170</v>
      </c>
      <c r="K27" s="12">
        <v>9440</v>
      </c>
      <c r="L27" s="12">
        <v>3870</v>
      </c>
      <c r="M27" s="13">
        <v>202110</v>
      </c>
      <c r="N27" s="25">
        <v>126660</v>
      </c>
      <c r="O27" s="26">
        <v>121830</v>
      </c>
      <c r="Q27" s="55"/>
      <c r="X27" s="55"/>
      <c r="Y27" s="55"/>
      <c r="Z27" s="55"/>
      <c r="AA27" s="55"/>
    </row>
    <row r="28" spans="1:27" x14ac:dyDescent="0.25">
      <c r="A28" s="10">
        <v>2021</v>
      </c>
      <c r="B28" s="11" t="s">
        <v>3</v>
      </c>
      <c r="C28" s="12">
        <v>160</v>
      </c>
      <c r="D28" s="12">
        <v>220</v>
      </c>
      <c r="E28" s="12">
        <v>200</v>
      </c>
      <c r="F28" s="12">
        <v>190</v>
      </c>
      <c r="G28" s="12">
        <v>200</v>
      </c>
      <c r="H28" s="12">
        <v>1090</v>
      </c>
      <c r="I28" s="12">
        <v>870</v>
      </c>
      <c r="J28" s="12">
        <v>300</v>
      </c>
      <c r="K28" s="12">
        <v>170</v>
      </c>
      <c r="L28" s="12">
        <v>80</v>
      </c>
      <c r="M28" s="13">
        <v>3480</v>
      </c>
      <c r="N28" s="14">
        <v>2310</v>
      </c>
      <c r="O28" s="15">
        <v>2240</v>
      </c>
      <c r="Q28" s="55"/>
      <c r="X28" s="55"/>
      <c r="Y28" s="55"/>
      <c r="Z28" s="55"/>
    </row>
    <row r="29" spans="1:27" x14ac:dyDescent="0.25">
      <c r="A29" s="16">
        <v>2021</v>
      </c>
      <c r="B29" s="11" t="s">
        <v>4</v>
      </c>
      <c r="C29" s="18">
        <v>770</v>
      </c>
      <c r="D29" s="18">
        <v>840</v>
      </c>
      <c r="E29" s="18">
        <v>750</v>
      </c>
      <c r="F29" s="18">
        <v>620</v>
      </c>
      <c r="G29" s="18">
        <v>530</v>
      </c>
      <c r="H29" s="18">
        <v>2830</v>
      </c>
      <c r="I29" s="18">
        <v>2290</v>
      </c>
      <c r="J29" s="18">
        <v>800</v>
      </c>
      <c r="K29" s="18">
        <v>460</v>
      </c>
      <c r="L29" s="18">
        <v>210</v>
      </c>
      <c r="M29" s="19">
        <v>10090</v>
      </c>
      <c r="N29" s="17">
        <v>6140</v>
      </c>
      <c r="O29" s="20">
        <v>5860</v>
      </c>
      <c r="Q29" s="55"/>
      <c r="X29" s="55"/>
      <c r="Y29" s="55"/>
      <c r="Z29" s="55"/>
    </row>
    <row r="30" spans="1:27" x14ac:dyDescent="0.25">
      <c r="A30" s="16">
        <v>2021</v>
      </c>
      <c r="B30" s="11" t="s">
        <v>5</v>
      </c>
      <c r="C30" s="18">
        <v>1110</v>
      </c>
      <c r="D30" s="18">
        <v>1130</v>
      </c>
      <c r="E30" s="18">
        <v>1010</v>
      </c>
      <c r="F30" s="18">
        <v>810</v>
      </c>
      <c r="G30" s="18">
        <v>690</v>
      </c>
      <c r="H30" s="18">
        <v>3810</v>
      </c>
      <c r="I30" s="18">
        <v>3000</v>
      </c>
      <c r="J30" s="18">
        <v>1030</v>
      </c>
      <c r="K30" s="18">
        <v>590</v>
      </c>
      <c r="L30" s="18">
        <v>260</v>
      </c>
      <c r="M30" s="19">
        <v>13450</v>
      </c>
      <c r="N30" s="17">
        <v>8140</v>
      </c>
      <c r="O30" s="20">
        <v>7790</v>
      </c>
      <c r="Q30" s="55"/>
      <c r="X30" s="55"/>
      <c r="Y30" s="55"/>
      <c r="Z30" s="55"/>
    </row>
    <row r="31" spans="1:27" x14ac:dyDescent="0.25">
      <c r="A31" s="16">
        <v>2021</v>
      </c>
      <c r="B31" s="11" t="s">
        <v>6</v>
      </c>
      <c r="C31" s="18">
        <v>900</v>
      </c>
      <c r="D31" s="18">
        <v>890</v>
      </c>
      <c r="E31" s="18">
        <v>790</v>
      </c>
      <c r="F31" s="18">
        <v>640</v>
      </c>
      <c r="G31" s="18">
        <v>540</v>
      </c>
      <c r="H31" s="18">
        <v>2900</v>
      </c>
      <c r="I31" s="18">
        <v>2340</v>
      </c>
      <c r="J31" s="18">
        <v>820</v>
      </c>
      <c r="K31" s="18">
        <v>470</v>
      </c>
      <c r="L31" s="18">
        <v>210</v>
      </c>
      <c r="M31" s="19">
        <v>10500</v>
      </c>
      <c r="N31" s="17">
        <v>6290</v>
      </c>
      <c r="O31" s="20">
        <v>6010</v>
      </c>
      <c r="Q31" s="55"/>
      <c r="X31" s="55"/>
      <c r="Y31" s="55"/>
      <c r="Z31" s="55"/>
    </row>
    <row r="32" spans="1:27" x14ac:dyDescent="0.25">
      <c r="A32" s="16">
        <v>2021</v>
      </c>
      <c r="B32" s="11" t="s">
        <v>7</v>
      </c>
      <c r="C32" s="18">
        <v>1070</v>
      </c>
      <c r="D32" s="18">
        <v>990</v>
      </c>
      <c r="E32" s="18">
        <v>880</v>
      </c>
      <c r="F32" s="18">
        <v>690</v>
      </c>
      <c r="G32" s="18">
        <v>590</v>
      </c>
      <c r="H32" s="18">
        <v>3160</v>
      </c>
      <c r="I32" s="18">
        <v>2570</v>
      </c>
      <c r="J32" s="18">
        <v>900</v>
      </c>
      <c r="K32" s="18">
        <v>510</v>
      </c>
      <c r="L32" s="18">
        <v>230</v>
      </c>
      <c r="M32" s="19">
        <v>11580</v>
      </c>
      <c r="N32" s="17">
        <v>6860</v>
      </c>
      <c r="O32" s="20">
        <v>6560</v>
      </c>
      <c r="Q32" s="55"/>
      <c r="X32" s="55"/>
      <c r="Y32" s="55"/>
      <c r="Z32" s="55"/>
    </row>
    <row r="33" spans="1:26" x14ac:dyDescent="0.25">
      <c r="A33" s="16">
        <v>2021</v>
      </c>
      <c r="B33" s="11" t="s">
        <v>8</v>
      </c>
      <c r="C33" s="18">
        <v>560</v>
      </c>
      <c r="D33" s="18">
        <v>690</v>
      </c>
      <c r="E33" s="18">
        <v>620</v>
      </c>
      <c r="F33" s="18">
        <v>560</v>
      </c>
      <c r="G33" s="18">
        <v>550</v>
      </c>
      <c r="H33" s="18">
        <v>3030</v>
      </c>
      <c r="I33" s="18">
        <v>2400</v>
      </c>
      <c r="J33" s="18">
        <v>830</v>
      </c>
      <c r="K33" s="18">
        <v>480</v>
      </c>
      <c r="L33" s="18">
        <v>210</v>
      </c>
      <c r="M33" s="19">
        <v>9940</v>
      </c>
      <c r="N33" s="17">
        <v>6440</v>
      </c>
      <c r="O33" s="20">
        <v>6220</v>
      </c>
      <c r="Q33" s="55"/>
      <c r="X33" s="55"/>
      <c r="Y33" s="55"/>
      <c r="Z33" s="55"/>
    </row>
    <row r="34" spans="1:26" x14ac:dyDescent="0.25">
      <c r="A34" s="16">
        <v>2021</v>
      </c>
      <c r="B34" s="11" t="s">
        <v>9</v>
      </c>
      <c r="C34" s="18">
        <v>850</v>
      </c>
      <c r="D34" s="18">
        <v>730</v>
      </c>
      <c r="E34" s="18">
        <v>650</v>
      </c>
      <c r="F34" s="18">
        <v>590</v>
      </c>
      <c r="G34" s="18">
        <v>620</v>
      </c>
      <c r="H34" s="18">
        <v>3430</v>
      </c>
      <c r="I34" s="18">
        <v>2710</v>
      </c>
      <c r="J34" s="18">
        <v>930</v>
      </c>
      <c r="K34" s="18">
        <v>540</v>
      </c>
      <c r="L34" s="18">
        <v>240</v>
      </c>
      <c r="M34" s="19">
        <v>11290</v>
      </c>
      <c r="N34" s="17">
        <v>7240</v>
      </c>
      <c r="O34" s="20">
        <v>7020</v>
      </c>
      <c r="Q34" s="55"/>
      <c r="X34" s="55"/>
      <c r="Y34" s="55"/>
      <c r="Z34" s="55"/>
    </row>
    <row r="35" spans="1:26" x14ac:dyDescent="0.25">
      <c r="A35" s="16">
        <v>2021</v>
      </c>
      <c r="B35" s="11" t="s">
        <v>10</v>
      </c>
      <c r="C35" s="18">
        <v>910</v>
      </c>
      <c r="D35" s="18">
        <v>840</v>
      </c>
      <c r="E35" s="18">
        <v>750</v>
      </c>
      <c r="F35" s="18">
        <v>630</v>
      </c>
      <c r="G35" s="18">
        <v>590</v>
      </c>
      <c r="H35" s="18">
        <v>3220</v>
      </c>
      <c r="I35" s="18">
        <v>2590</v>
      </c>
      <c r="J35" s="18">
        <v>910</v>
      </c>
      <c r="K35" s="18">
        <v>520</v>
      </c>
      <c r="L35" s="18">
        <v>230</v>
      </c>
      <c r="M35" s="19">
        <v>11200</v>
      </c>
      <c r="N35" s="17">
        <v>6900</v>
      </c>
      <c r="O35" s="20">
        <v>6650</v>
      </c>
      <c r="Q35" s="55"/>
      <c r="X35" s="55"/>
      <c r="Y35" s="55"/>
      <c r="Z35" s="55"/>
    </row>
    <row r="36" spans="1:26" x14ac:dyDescent="0.25">
      <c r="A36" s="16">
        <v>2021</v>
      </c>
      <c r="B36" s="11" t="s">
        <v>11</v>
      </c>
      <c r="C36" s="18">
        <v>260</v>
      </c>
      <c r="D36" s="18">
        <v>460</v>
      </c>
      <c r="E36" s="18">
        <v>410</v>
      </c>
      <c r="F36" s="18">
        <v>390</v>
      </c>
      <c r="G36" s="18">
        <v>390</v>
      </c>
      <c r="H36" s="18">
        <v>2080</v>
      </c>
      <c r="I36" s="18">
        <v>1680</v>
      </c>
      <c r="J36" s="18">
        <v>590</v>
      </c>
      <c r="K36" s="18">
        <v>340</v>
      </c>
      <c r="L36" s="18">
        <v>150</v>
      </c>
      <c r="M36" s="19">
        <v>6750</v>
      </c>
      <c r="N36" s="17">
        <v>4470</v>
      </c>
      <c r="O36" s="20">
        <v>4310</v>
      </c>
      <c r="Q36" s="55"/>
      <c r="X36" s="55"/>
      <c r="Y36" s="55"/>
      <c r="Z36" s="55"/>
    </row>
    <row r="37" spans="1:26" x14ac:dyDescent="0.25">
      <c r="A37" s="16">
        <v>2021</v>
      </c>
      <c r="B37" s="11" t="s">
        <v>12</v>
      </c>
      <c r="C37" s="18">
        <v>570</v>
      </c>
      <c r="D37" s="18">
        <v>520</v>
      </c>
      <c r="E37" s="18">
        <v>470</v>
      </c>
      <c r="F37" s="18">
        <v>480</v>
      </c>
      <c r="G37" s="18">
        <v>550</v>
      </c>
      <c r="H37" s="18">
        <v>2990</v>
      </c>
      <c r="I37" s="18">
        <v>2380</v>
      </c>
      <c r="J37" s="18">
        <v>830</v>
      </c>
      <c r="K37" s="18">
        <v>470</v>
      </c>
      <c r="L37" s="18">
        <v>210</v>
      </c>
      <c r="M37" s="19">
        <v>9460</v>
      </c>
      <c r="N37" s="17">
        <v>6320</v>
      </c>
      <c r="O37" s="20">
        <v>6150</v>
      </c>
      <c r="Q37" s="55"/>
      <c r="X37" s="55"/>
      <c r="Y37" s="55"/>
      <c r="Z37" s="55"/>
    </row>
    <row r="38" spans="1:26" x14ac:dyDescent="0.25">
      <c r="A38" s="16">
        <v>2021</v>
      </c>
      <c r="B38" s="11" t="s">
        <v>13</v>
      </c>
      <c r="C38" s="18">
        <v>820</v>
      </c>
      <c r="D38" s="18">
        <v>830</v>
      </c>
      <c r="E38" s="18">
        <v>750</v>
      </c>
      <c r="F38" s="18">
        <v>550</v>
      </c>
      <c r="G38" s="18">
        <v>410</v>
      </c>
      <c r="H38" s="18">
        <v>2230</v>
      </c>
      <c r="I38" s="18">
        <v>1750</v>
      </c>
      <c r="J38" s="18">
        <v>600</v>
      </c>
      <c r="K38" s="18">
        <v>350</v>
      </c>
      <c r="L38" s="18">
        <v>150</v>
      </c>
      <c r="M38" s="19">
        <v>8430</v>
      </c>
      <c r="N38" s="17">
        <v>4800</v>
      </c>
      <c r="O38" s="20">
        <v>4550</v>
      </c>
      <c r="Q38" s="55"/>
      <c r="X38" s="55"/>
      <c r="Y38" s="55"/>
      <c r="Z38" s="55"/>
    </row>
    <row r="39" spans="1:26" x14ac:dyDescent="0.25">
      <c r="A39" s="16">
        <v>2021</v>
      </c>
      <c r="B39" s="21" t="s">
        <v>14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9">
        <v>0</v>
      </c>
      <c r="N39" s="17">
        <v>0</v>
      </c>
      <c r="O39" s="20">
        <v>0</v>
      </c>
      <c r="Q39" s="55"/>
      <c r="X39" s="55"/>
      <c r="Y39" s="55"/>
      <c r="Z39" s="55"/>
    </row>
    <row r="40" spans="1:26" x14ac:dyDescent="0.25">
      <c r="A40" s="16">
        <v>2021</v>
      </c>
      <c r="B40" s="11" t="s">
        <v>15</v>
      </c>
      <c r="C40" s="18">
        <v>770</v>
      </c>
      <c r="D40" s="18">
        <v>800</v>
      </c>
      <c r="E40" s="18">
        <v>720</v>
      </c>
      <c r="F40" s="18">
        <v>570</v>
      </c>
      <c r="G40" s="18">
        <v>480</v>
      </c>
      <c r="H40" s="18">
        <v>2770</v>
      </c>
      <c r="I40" s="18">
        <v>2040</v>
      </c>
      <c r="J40" s="18">
        <v>670</v>
      </c>
      <c r="K40" s="18">
        <v>390</v>
      </c>
      <c r="L40" s="18">
        <v>160</v>
      </c>
      <c r="M40" s="19">
        <v>9390</v>
      </c>
      <c r="N40" s="17">
        <v>5750</v>
      </c>
      <c r="O40" s="20">
        <v>5490</v>
      </c>
      <c r="Q40" s="55"/>
      <c r="X40" s="55"/>
      <c r="Y40" s="55"/>
      <c r="Z40" s="55"/>
    </row>
    <row r="41" spans="1:26" x14ac:dyDescent="0.25">
      <c r="A41" s="16">
        <v>2021</v>
      </c>
      <c r="B41" s="11" t="s">
        <v>16</v>
      </c>
      <c r="C41" s="18">
        <v>1050</v>
      </c>
      <c r="D41" s="18">
        <v>1050</v>
      </c>
      <c r="E41" s="18">
        <v>930</v>
      </c>
      <c r="F41" s="18">
        <v>710</v>
      </c>
      <c r="G41" s="18">
        <v>540</v>
      </c>
      <c r="H41" s="18">
        <v>2900</v>
      </c>
      <c r="I41" s="18">
        <v>2380</v>
      </c>
      <c r="J41" s="18">
        <v>840</v>
      </c>
      <c r="K41" s="18">
        <v>480</v>
      </c>
      <c r="L41" s="18">
        <v>210</v>
      </c>
      <c r="M41" s="19">
        <v>11100</v>
      </c>
      <c r="N41" s="17">
        <v>6380</v>
      </c>
      <c r="O41" s="20">
        <v>6040</v>
      </c>
      <c r="Q41" s="55"/>
      <c r="X41" s="55"/>
      <c r="Y41" s="55"/>
      <c r="Z41" s="55"/>
    </row>
    <row r="42" spans="1:26" x14ac:dyDescent="0.25">
      <c r="A42" s="16">
        <v>2021</v>
      </c>
      <c r="B42" s="11" t="s">
        <v>17</v>
      </c>
      <c r="C42" s="18">
        <v>790</v>
      </c>
      <c r="D42" s="18">
        <v>890</v>
      </c>
      <c r="E42" s="18">
        <v>790</v>
      </c>
      <c r="F42" s="18">
        <v>680</v>
      </c>
      <c r="G42" s="18">
        <v>590</v>
      </c>
      <c r="H42" s="18">
        <v>3180</v>
      </c>
      <c r="I42" s="18">
        <v>2600</v>
      </c>
      <c r="J42" s="18">
        <v>910</v>
      </c>
      <c r="K42" s="18">
        <v>520</v>
      </c>
      <c r="L42" s="18">
        <v>240</v>
      </c>
      <c r="M42" s="19">
        <v>11180</v>
      </c>
      <c r="N42" s="17">
        <v>6910</v>
      </c>
      <c r="O42" s="20">
        <v>6620</v>
      </c>
      <c r="Q42" s="55"/>
      <c r="X42" s="55"/>
      <c r="Y42" s="55"/>
      <c r="Z42" s="55"/>
    </row>
    <row r="43" spans="1:26" x14ac:dyDescent="0.25">
      <c r="A43" s="16">
        <v>2021</v>
      </c>
      <c r="B43" s="11" t="s">
        <v>18</v>
      </c>
      <c r="C43" s="18">
        <v>610</v>
      </c>
      <c r="D43" s="18">
        <v>640</v>
      </c>
      <c r="E43" s="18">
        <v>580</v>
      </c>
      <c r="F43" s="18">
        <v>550</v>
      </c>
      <c r="G43" s="18">
        <v>590</v>
      </c>
      <c r="H43" s="18">
        <v>3220</v>
      </c>
      <c r="I43" s="18">
        <v>2590</v>
      </c>
      <c r="J43" s="18">
        <v>900</v>
      </c>
      <c r="K43" s="18">
        <v>520</v>
      </c>
      <c r="L43" s="18">
        <v>230</v>
      </c>
      <c r="M43" s="19">
        <v>10420</v>
      </c>
      <c r="N43" s="17">
        <v>6850</v>
      </c>
      <c r="O43" s="20">
        <v>6650</v>
      </c>
      <c r="Q43" s="55"/>
      <c r="X43" s="55"/>
      <c r="Y43" s="55"/>
      <c r="Z43" s="55"/>
    </row>
    <row r="44" spans="1:26" x14ac:dyDescent="0.25">
      <c r="A44" s="16">
        <v>2021</v>
      </c>
      <c r="B44" s="11" t="s">
        <v>19</v>
      </c>
      <c r="C44" s="18">
        <v>910</v>
      </c>
      <c r="D44" s="18">
        <v>970</v>
      </c>
      <c r="E44" s="18">
        <v>860</v>
      </c>
      <c r="F44" s="18">
        <v>700</v>
      </c>
      <c r="G44" s="18">
        <v>560</v>
      </c>
      <c r="H44" s="18">
        <v>3000</v>
      </c>
      <c r="I44" s="18">
        <v>2450</v>
      </c>
      <c r="J44" s="18">
        <v>860</v>
      </c>
      <c r="K44" s="18">
        <v>490</v>
      </c>
      <c r="L44" s="18">
        <v>220</v>
      </c>
      <c r="M44" s="19">
        <v>11020</v>
      </c>
      <c r="N44" s="17">
        <v>6560</v>
      </c>
      <c r="O44" s="20">
        <v>6240</v>
      </c>
      <c r="Q44" s="55"/>
      <c r="X44" s="55"/>
      <c r="Y44" s="55"/>
      <c r="Z44" s="55"/>
    </row>
    <row r="45" spans="1:26" x14ac:dyDescent="0.25">
      <c r="A45" s="16">
        <v>2021</v>
      </c>
      <c r="B45" s="11" t="s">
        <v>20</v>
      </c>
      <c r="C45" s="18">
        <v>860</v>
      </c>
      <c r="D45" s="18">
        <v>910</v>
      </c>
      <c r="E45" s="18">
        <v>810</v>
      </c>
      <c r="F45" s="18">
        <v>680</v>
      </c>
      <c r="G45" s="18">
        <v>580</v>
      </c>
      <c r="H45" s="18">
        <v>3140</v>
      </c>
      <c r="I45" s="18">
        <v>2560</v>
      </c>
      <c r="J45" s="18">
        <v>900</v>
      </c>
      <c r="K45" s="18">
        <v>510</v>
      </c>
      <c r="L45" s="18">
        <v>230</v>
      </c>
      <c r="M45" s="19">
        <v>11190</v>
      </c>
      <c r="N45" s="17">
        <v>6820</v>
      </c>
      <c r="O45" s="20">
        <v>6530</v>
      </c>
      <c r="Q45" s="55"/>
      <c r="X45" s="55"/>
      <c r="Y45" s="55"/>
      <c r="Z45" s="55"/>
    </row>
    <row r="46" spans="1:26" x14ac:dyDescent="0.25">
      <c r="A46" s="16">
        <v>2021</v>
      </c>
      <c r="B46" s="11" t="s">
        <v>21</v>
      </c>
      <c r="C46" s="18">
        <v>970</v>
      </c>
      <c r="D46" s="18">
        <v>950</v>
      </c>
      <c r="E46" s="18">
        <v>840</v>
      </c>
      <c r="F46" s="18">
        <v>710</v>
      </c>
      <c r="G46" s="18">
        <v>610</v>
      </c>
      <c r="H46" s="18">
        <v>3280</v>
      </c>
      <c r="I46" s="18">
        <v>2680</v>
      </c>
      <c r="J46" s="18">
        <v>940</v>
      </c>
      <c r="K46" s="18">
        <v>540</v>
      </c>
      <c r="L46" s="18">
        <v>240</v>
      </c>
      <c r="M46" s="19">
        <v>11770</v>
      </c>
      <c r="N46" s="17">
        <v>7140</v>
      </c>
      <c r="O46" s="20">
        <v>6830</v>
      </c>
      <c r="Q46" s="55"/>
      <c r="X46" s="55"/>
      <c r="Y46" s="55"/>
      <c r="Z46" s="55"/>
    </row>
    <row r="47" spans="1:26" x14ac:dyDescent="0.25">
      <c r="A47" s="16">
        <v>2021</v>
      </c>
      <c r="B47" s="11" t="s">
        <v>22</v>
      </c>
      <c r="C47" s="18">
        <v>880</v>
      </c>
      <c r="D47" s="18">
        <v>850</v>
      </c>
      <c r="E47" s="18">
        <v>770</v>
      </c>
      <c r="F47" s="18">
        <v>620</v>
      </c>
      <c r="G47" s="18">
        <v>590</v>
      </c>
      <c r="H47" s="18">
        <v>3300</v>
      </c>
      <c r="I47" s="18">
        <v>2560</v>
      </c>
      <c r="J47" s="18">
        <v>880</v>
      </c>
      <c r="K47" s="18">
        <v>510</v>
      </c>
      <c r="L47" s="18">
        <v>220</v>
      </c>
      <c r="M47" s="19">
        <v>11160</v>
      </c>
      <c r="N47" s="17">
        <v>6940</v>
      </c>
      <c r="O47" s="20">
        <v>6690</v>
      </c>
      <c r="Q47" s="55"/>
      <c r="X47" s="55"/>
      <c r="Y47" s="55"/>
      <c r="Z47" s="55"/>
    </row>
    <row r="48" spans="1:26" x14ac:dyDescent="0.25">
      <c r="A48" s="16">
        <v>2021</v>
      </c>
      <c r="B48" s="11" t="s">
        <v>23</v>
      </c>
      <c r="C48" s="18">
        <v>510</v>
      </c>
      <c r="D48" s="18">
        <v>600</v>
      </c>
      <c r="E48" s="18">
        <v>540</v>
      </c>
      <c r="F48" s="18">
        <v>550</v>
      </c>
      <c r="G48" s="18">
        <v>610</v>
      </c>
      <c r="H48" s="18">
        <v>3250</v>
      </c>
      <c r="I48" s="18">
        <v>2650</v>
      </c>
      <c r="J48" s="18">
        <v>930</v>
      </c>
      <c r="K48" s="18">
        <v>530</v>
      </c>
      <c r="L48" s="18">
        <v>240</v>
      </c>
      <c r="M48" s="19">
        <v>10400</v>
      </c>
      <c r="N48" s="17">
        <v>6960</v>
      </c>
      <c r="O48" s="20">
        <v>6760</v>
      </c>
      <c r="Q48" s="55"/>
      <c r="X48" s="55"/>
      <c r="Y48" s="55"/>
      <c r="Z48" s="55"/>
    </row>
    <row r="49" spans="1:27" x14ac:dyDescent="0.25">
      <c r="A49" s="16">
        <v>2021</v>
      </c>
      <c r="B49" s="11" t="s">
        <v>24</v>
      </c>
      <c r="C49" s="18">
        <v>330</v>
      </c>
      <c r="D49" s="18">
        <v>390</v>
      </c>
      <c r="E49" s="18">
        <v>340</v>
      </c>
      <c r="F49" s="18">
        <v>320</v>
      </c>
      <c r="G49" s="18">
        <v>340</v>
      </c>
      <c r="H49" s="18">
        <v>1830</v>
      </c>
      <c r="I49" s="18">
        <v>1490</v>
      </c>
      <c r="J49" s="18">
        <v>520</v>
      </c>
      <c r="K49" s="18">
        <v>300</v>
      </c>
      <c r="L49" s="18">
        <v>140</v>
      </c>
      <c r="M49" s="19">
        <v>6000</v>
      </c>
      <c r="N49" s="17">
        <v>3920</v>
      </c>
      <c r="O49" s="20">
        <v>3800</v>
      </c>
      <c r="Q49" s="55"/>
      <c r="X49" s="55"/>
      <c r="Y49" s="55"/>
      <c r="Z49" s="55"/>
    </row>
    <row r="50" spans="1:27" x14ac:dyDescent="0.25">
      <c r="A50" s="16">
        <v>2021</v>
      </c>
      <c r="B50" s="11" t="s">
        <v>25</v>
      </c>
      <c r="C50" s="18">
        <v>310</v>
      </c>
      <c r="D50" s="18">
        <v>290</v>
      </c>
      <c r="E50" s="18">
        <v>260</v>
      </c>
      <c r="F50" s="18">
        <v>220</v>
      </c>
      <c r="G50" s="18">
        <v>190</v>
      </c>
      <c r="H50" s="18">
        <v>1040</v>
      </c>
      <c r="I50" s="18">
        <v>840</v>
      </c>
      <c r="J50" s="18">
        <v>290</v>
      </c>
      <c r="K50" s="18">
        <v>170</v>
      </c>
      <c r="L50" s="18">
        <v>80</v>
      </c>
      <c r="M50" s="19">
        <v>3670</v>
      </c>
      <c r="N50" s="17">
        <v>2240</v>
      </c>
      <c r="O50" s="20">
        <v>2150</v>
      </c>
      <c r="Q50" s="55"/>
      <c r="X50" s="55"/>
      <c r="Y50" s="55"/>
      <c r="Z50" s="55"/>
    </row>
    <row r="51" spans="1:27" x14ac:dyDescent="0.25">
      <c r="A51" s="3">
        <v>2021</v>
      </c>
      <c r="B51" s="24" t="s">
        <v>2</v>
      </c>
      <c r="C51" s="27">
        <v>16000</v>
      </c>
      <c r="D51" s="27">
        <v>16480</v>
      </c>
      <c r="E51" s="27">
        <v>14720</v>
      </c>
      <c r="F51" s="27">
        <v>12420</v>
      </c>
      <c r="G51" s="27">
        <v>11350</v>
      </c>
      <c r="H51" s="27">
        <v>61690</v>
      </c>
      <c r="I51" s="27">
        <v>49390</v>
      </c>
      <c r="J51" s="27">
        <v>17160</v>
      </c>
      <c r="K51" s="27">
        <v>9820</v>
      </c>
      <c r="L51" s="27">
        <v>4410</v>
      </c>
      <c r="M51" s="28">
        <v>213440</v>
      </c>
      <c r="N51" s="25">
        <v>132350</v>
      </c>
      <c r="O51" s="26">
        <v>127120</v>
      </c>
      <c r="Q51" s="55"/>
      <c r="X51" s="55"/>
      <c r="Y51" s="55"/>
      <c r="Z51" s="55"/>
    </row>
    <row r="52" spans="1:27" x14ac:dyDescent="0.25">
      <c r="A52" s="16">
        <v>2026</v>
      </c>
      <c r="B52" s="11" t="s">
        <v>3</v>
      </c>
      <c r="C52" s="18">
        <v>160</v>
      </c>
      <c r="D52" s="18">
        <v>210</v>
      </c>
      <c r="E52" s="18">
        <v>220</v>
      </c>
      <c r="F52" s="18">
        <v>210</v>
      </c>
      <c r="G52" s="18">
        <v>190</v>
      </c>
      <c r="H52" s="18">
        <v>1070</v>
      </c>
      <c r="I52" s="18">
        <v>880</v>
      </c>
      <c r="J52" s="18">
        <v>310</v>
      </c>
      <c r="K52" s="18">
        <v>210</v>
      </c>
      <c r="L52" s="18">
        <v>90</v>
      </c>
      <c r="M52" s="19">
        <v>3540</v>
      </c>
      <c r="N52" s="14">
        <v>2300</v>
      </c>
      <c r="O52" s="15">
        <v>2220</v>
      </c>
      <c r="Q52" s="55"/>
      <c r="X52" s="55"/>
      <c r="Y52" s="55"/>
      <c r="Z52" s="55"/>
      <c r="AA52" s="55"/>
    </row>
    <row r="53" spans="1:27" x14ac:dyDescent="0.25">
      <c r="A53" s="16">
        <v>2026</v>
      </c>
      <c r="B53" s="11" t="s">
        <v>4</v>
      </c>
      <c r="C53" s="18">
        <v>730</v>
      </c>
      <c r="D53" s="18">
        <v>780</v>
      </c>
      <c r="E53" s="18">
        <v>780</v>
      </c>
      <c r="F53" s="18">
        <v>680</v>
      </c>
      <c r="G53" s="18">
        <v>490</v>
      </c>
      <c r="H53" s="18">
        <v>2670</v>
      </c>
      <c r="I53" s="18">
        <v>2280</v>
      </c>
      <c r="J53" s="18">
        <v>820</v>
      </c>
      <c r="K53" s="18">
        <v>540</v>
      </c>
      <c r="L53" s="18">
        <v>240</v>
      </c>
      <c r="M53" s="19">
        <v>10000</v>
      </c>
      <c r="N53" s="17">
        <v>5960</v>
      </c>
      <c r="O53" s="20">
        <v>5660</v>
      </c>
      <c r="Q53" s="55"/>
      <c r="X53" s="55"/>
      <c r="Y53" s="55"/>
      <c r="Z53" s="55"/>
      <c r="AA53" s="55"/>
    </row>
    <row r="54" spans="1:27" x14ac:dyDescent="0.25">
      <c r="A54" s="16">
        <v>2026</v>
      </c>
      <c r="B54" s="11" t="s">
        <v>5</v>
      </c>
      <c r="C54" s="18">
        <v>1200</v>
      </c>
      <c r="D54" s="18">
        <v>1190</v>
      </c>
      <c r="E54" s="18">
        <v>1200</v>
      </c>
      <c r="F54" s="18">
        <v>1000</v>
      </c>
      <c r="G54" s="18">
        <v>760</v>
      </c>
      <c r="H54" s="18">
        <v>4380</v>
      </c>
      <c r="I54" s="18">
        <v>3400</v>
      </c>
      <c r="J54" s="18">
        <v>1170</v>
      </c>
      <c r="K54" s="18">
        <v>780</v>
      </c>
      <c r="L54" s="18">
        <v>320</v>
      </c>
      <c r="M54" s="19">
        <v>15000</v>
      </c>
      <c r="N54" s="17">
        <v>9310</v>
      </c>
      <c r="O54" s="20">
        <v>8880</v>
      </c>
      <c r="Q54" s="55"/>
      <c r="X54" s="55"/>
      <c r="Y54" s="55"/>
      <c r="Z54" s="55"/>
      <c r="AA54" s="55"/>
    </row>
    <row r="55" spans="1:27" x14ac:dyDescent="0.25">
      <c r="A55" s="16">
        <v>2026</v>
      </c>
      <c r="B55" s="11" t="s">
        <v>6</v>
      </c>
      <c r="C55" s="18">
        <v>860</v>
      </c>
      <c r="D55" s="18">
        <v>840</v>
      </c>
      <c r="E55" s="18">
        <v>840</v>
      </c>
      <c r="F55" s="18">
        <v>710</v>
      </c>
      <c r="G55" s="18">
        <v>510</v>
      </c>
      <c r="H55" s="18">
        <v>2810</v>
      </c>
      <c r="I55" s="18">
        <v>2370</v>
      </c>
      <c r="J55" s="18">
        <v>840</v>
      </c>
      <c r="K55" s="18">
        <v>560</v>
      </c>
      <c r="L55" s="18">
        <v>240</v>
      </c>
      <c r="M55" s="19">
        <v>10570</v>
      </c>
      <c r="N55" s="17">
        <v>6220</v>
      </c>
      <c r="O55" s="20">
        <v>5910</v>
      </c>
      <c r="Q55" s="55"/>
      <c r="X55" s="55"/>
      <c r="Y55" s="55"/>
      <c r="Z55" s="55"/>
      <c r="AA55" s="55"/>
    </row>
    <row r="56" spans="1:27" x14ac:dyDescent="0.25">
      <c r="A56" s="16">
        <v>2026</v>
      </c>
      <c r="B56" s="11" t="s">
        <v>7</v>
      </c>
      <c r="C56" s="18">
        <v>1020</v>
      </c>
      <c r="D56" s="18">
        <v>920</v>
      </c>
      <c r="E56" s="18">
        <v>920</v>
      </c>
      <c r="F56" s="18">
        <v>760</v>
      </c>
      <c r="G56" s="18">
        <v>550</v>
      </c>
      <c r="H56" s="18">
        <v>3050</v>
      </c>
      <c r="I56" s="18">
        <v>2590</v>
      </c>
      <c r="J56" s="18">
        <v>930</v>
      </c>
      <c r="K56" s="18">
        <v>610</v>
      </c>
      <c r="L56" s="18">
        <v>270</v>
      </c>
      <c r="M56" s="19">
        <v>11620</v>
      </c>
      <c r="N56" s="17">
        <v>6770</v>
      </c>
      <c r="O56" s="20">
        <v>6450</v>
      </c>
      <c r="Q56" s="55"/>
      <c r="X56" s="55"/>
      <c r="Y56" s="55"/>
      <c r="Z56" s="55"/>
      <c r="AA56" s="55"/>
    </row>
    <row r="57" spans="1:27" x14ac:dyDescent="0.25">
      <c r="A57" s="16">
        <v>2026</v>
      </c>
      <c r="B57" s="11" t="s">
        <v>8</v>
      </c>
      <c r="C57" s="18">
        <v>560</v>
      </c>
      <c r="D57" s="18">
        <v>670</v>
      </c>
      <c r="E57" s="18">
        <v>680</v>
      </c>
      <c r="F57" s="18">
        <v>630</v>
      </c>
      <c r="G57" s="18">
        <v>540</v>
      </c>
      <c r="H57" s="18">
        <v>3030</v>
      </c>
      <c r="I57" s="18">
        <v>2470</v>
      </c>
      <c r="J57" s="18">
        <v>870</v>
      </c>
      <c r="K57" s="18">
        <v>580</v>
      </c>
      <c r="L57" s="18">
        <v>250</v>
      </c>
      <c r="M57" s="19">
        <v>10270</v>
      </c>
      <c r="N57" s="17">
        <v>6530</v>
      </c>
      <c r="O57" s="20">
        <v>6280</v>
      </c>
      <c r="Q57" s="55"/>
      <c r="X57" s="55"/>
      <c r="Y57" s="55"/>
      <c r="Z57" s="55"/>
      <c r="AA57" s="55"/>
    </row>
    <row r="58" spans="1:27" x14ac:dyDescent="0.25">
      <c r="A58" s="16">
        <v>2026</v>
      </c>
      <c r="B58" s="11" t="s">
        <v>9</v>
      </c>
      <c r="C58" s="18">
        <v>820</v>
      </c>
      <c r="D58" s="18">
        <v>680</v>
      </c>
      <c r="E58" s="18">
        <v>690</v>
      </c>
      <c r="F58" s="18">
        <v>650</v>
      </c>
      <c r="G58" s="18">
        <v>590</v>
      </c>
      <c r="H58" s="18">
        <v>3290</v>
      </c>
      <c r="I58" s="18">
        <v>2710</v>
      </c>
      <c r="J58" s="18">
        <v>960</v>
      </c>
      <c r="K58" s="18">
        <v>640</v>
      </c>
      <c r="L58" s="18">
        <v>270</v>
      </c>
      <c r="M58" s="19">
        <v>11290</v>
      </c>
      <c r="N58" s="17">
        <v>7100</v>
      </c>
      <c r="O58" s="20">
        <v>6860</v>
      </c>
      <c r="Q58" s="55"/>
      <c r="X58" s="55"/>
      <c r="Y58" s="55"/>
      <c r="Z58" s="55"/>
      <c r="AA58" s="55"/>
    </row>
    <row r="59" spans="1:27" x14ac:dyDescent="0.25">
      <c r="A59" s="16">
        <v>2026</v>
      </c>
      <c r="B59" s="11" t="s">
        <v>10</v>
      </c>
      <c r="C59" s="18">
        <v>890</v>
      </c>
      <c r="D59" s="18">
        <v>810</v>
      </c>
      <c r="E59" s="18">
        <v>820</v>
      </c>
      <c r="F59" s="18">
        <v>710</v>
      </c>
      <c r="G59" s="18">
        <v>570</v>
      </c>
      <c r="H59" s="18">
        <v>3210</v>
      </c>
      <c r="I59" s="18">
        <v>2670</v>
      </c>
      <c r="J59" s="18">
        <v>950</v>
      </c>
      <c r="K59" s="18">
        <v>630</v>
      </c>
      <c r="L59" s="18">
        <v>270</v>
      </c>
      <c r="M59" s="19">
        <v>11530</v>
      </c>
      <c r="N59" s="17">
        <v>7000</v>
      </c>
      <c r="O59" s="20">
        <v>6720</v>
      </c>
      <c r="Q59" s="55"/>
      <c r="X59" s="55"/>
      <c r="Y59" s="55"/>
      <c r="Z59" s="55"/>
      <c r="AA59" s="55"/>
    </row>
    <row r="60" spans="1:27" x14ac:dyDescent="0.25">
      <c r="A60" s="16">
        <v>2026</v>
      </c>
      <c r="B60" s="11" t="s">
        <v>11</v>
      </c>
      <c r="C60" s="18">
        <v>250</v>
      </c>
      <c r="D60" s="18">
        <v>430</v>
      </c>
      <c r="E60" s="18">
        <v>430</v>
      </c>
      <c r="F60" s="18">
        <v>420</v>
      </c>
      <c r="G60" s="18">
        <v>360</v>
      </c>
      <c r="H60" s="18">
        <v>1970</v>
      </c>
      <c r="I60" s="18">
        <v>1680</v>
      </c>
      <c r="J60" s="18">
        <v>600</v>
      </c>
      <c r="K60" s="18">
        <v>400</v>
      </c>
      <c r="L60" s="18">
        <v>170</v>
      </c>
      <c r="M60" s="19">
        <v>6720</v>
      </c>
      <c r="N60" s="17">
        <v>4350</v>
      </c>
      <c r="O60" s="20">
        <v>4170</v>
      </c>
      <c r="Q60" s="55"/>
      <c r="X60" s="55"/>
      <c r="Y60" s="55"/>
      <c r="Z60" s="55"/>
      <c r="AA60" s="55"/>
    </row>
    <row r="61" spans="1:27" x14ac:dyDescent="0.25">
      <c r="A61" s="16">
        <v>2026</v>
      </c>
      <c r="B61" s="11" t="s">
        <v>12</v>
      </c>
      <c r="C61" s="18">
        <v>710</v>
      </c>
      <c r="D61" s="18">
        <v>650</v>
      </c>
      <c r="E61" s="18">
        <v>650</v>
      </c>
      <c r="F61" s="18">
        <v>650</v>
      </c>
      <c r="G61" s="18">
        <v>640</v>
      </c>
      <c r="H61" s="18">
        <v>3700</v>
      </c>
      <c r="I61" s="18">
        <v>2850</v>
      </c>
      <c r="J61" s="18">
        <v>970</v>
      </c>
      <c r="K61" s="18">
        <v>640</v>
      </c>
      <c r="L61" s="18">
        <v>270</v>
      </c>
      <c r="M61" s="19">
        <v>11710</v>
      </c>
      <c r="N61" s="17">
        <v>7710</v>
      </c>
      <c r="O61" s="20">
        <v>7470</v>
      </c>
      <c r="Q61" s="55"/>
      <c r="X61" s="55"/>
      <c r="Y61" s="55"/>
      <c r="Z61" s="55"/>
      <c r="AA61" s="55"/>
    </row>
    <row r="62" spans="1:27" x14ac:dyDescent="0.25">
      <c r="A62" s="16">
        <v>2026</v>
      </c>
      <c r="B62" s="11" t="s">
        <v>13</v>
      </c>
      <c r="C62" s="18">
        <v>890</v>
      </c>
      <c r="D62" s="18">
        <v>880</v>
      </c>
      <c r="E62" s="18">
        <v>890</v>
      </c>
      <c r="F62" s="18">
        <v>680</v>
      </c>
      <c r="G62" s="18">
        <v>460</v>
      </c>
      <c r="H62" s="18">
        <v>2700</v>
      </c>
      <c r="I62" s="18">
        <v>2060</v>
      </c>
      <c r="J62" s="18">
        <v>700</v>
      </c>
      <c r="K62" s="18">
        <v>470</v>
      </c>
      <c r="L62" s="18">
        <v>190</v>
      </c>
      <c r="M62" s="19">
        <v>9910</v>
      </c>
      <c r="N62" s="17">
        <v>5740</v>
      </c>
      <c r="O62" s="20">
        <v>5430</v>
      </c>
      <c r="Q62" s="55"/>
      <c r="X62" s="55"/>
      <c r="Y62" s="55"/>
      <c r="Z62" s="55"/>
      <c r="AA62" s="55"/>
    </row>
    <row r="63" spans="1:27" x14ac:dyDescent="0.25">
      <c r="A63" s="16">
        <v>2026</v>
      </c>
      <c r="B63" s="21" t="s">
        <v>14</v>
      </c>
      <c r="C63" s="18">
        <v>130</v>
      </c>
      <c r="D63" s="18">
        <v>130</v>
      </c>
      <c r="E63" s="18">
        <v>130</v>
      </c>
      <c r="F63" s="18">
        <v>100</v>
      </c>
      <c r="G63" s="18">
        <v>100</v>
      </c>
      <c r="H63" s="18">
        <v>700</v>
      </c>
      <c r="I63" s="18">
        <v>380</v>
      </c>
      <c r="J63" s="18">
        <v>100</v>
      </c>
      <c r="K63" s="18">
        <v>70</v>
      </c>
      <c r="L63" s="18">
        <v>20</v>
      </c>
      <c r="M63" s="19">
        <v>1870</v>
      </c>
      <c r="N63" s="17">
        <v>1270</v>
      </c>
      <c r="O63" s="20">
        <v>1230</v>
      </c>
      <c r="Q63" s="55"/>
      <c r="X63" s="55"/>
      <c r="Y63" s="55"/>
      <c r="Z63" s="55"/>
      <c r="AA63" s="55"/>
    </row>
    <row r="64" spans="1:27" x14ac:dyDescent="0.25">
      <c r="A64" s="16">
        <v>2026</v>
      </c>
      <c r="B64" s="11" t="s">
        <v>15</v>
      </c>
      <c r="C64" s="18">
        <v>910</v>
      </c>
      <c r="D64" s="18">
        <v>920</v>
      </c>
      <c r="E64" s="18">
        <v>930</v>
      </c>
      <c r="F64" s="18">
        <v>770</v>
      </c>
      <c r="G64" s="18">
        <v>590</v>
      </c>
      <c r="H64" s="18">
        <v>3590</v>
      </c>
      <c r="I64" s="18">
        <v>2550</v>
      </c>
      <c r="J64" s="18">
        <v>830</v>
      </c>
      <c r="K64" s="18">
        <v>560</v>
      </c>
      <c r="L64" s="18">
        <v>210</v>
      </c>
      <c r="M64" s="19">
        <v>11890</v>
      </c>
      <c r="N64" s="17">
        <v>7320</v>
      </c>
      <c r="O64" s="20">
        <v>6990</v>
      </c>
      <c r="Q64" s="55"/>
      <c r="X64" s="55"/>
      <c r="Y64" s="55"/>
      <c r="Z64" s="55"/>
      <c r="AA64" s="55"/>
    </row>
    <row r="65" spans="1:27" x14ac:dyDescent="0.25">
      <c r="A65" s="16">
        <v>2026</v>
      </c>
      <c r="B65" s="11" t="s">
        <v>16</v>
      </c>
      <c r="C65" s="18">
        <v>1000</v>
      </c>
      <c r="D65" s="18">
        <v>980</v>
      </c>
      <c r="E65" s="18">
        <v>980</v>
      </c>
      <c r="F65" s="18">
        <v>790</v>
      </c>
      <c r="G65" s="18">
        <v>510</v>
      </c>
      <c r="H65" s="18">
        <v>2760</v>
      </c>
      <c r="I65" s="18">
        <v>2380</v>
      </c>
      <c r="J65" s="18">
        <v>850</v>
      </c>
      <c r="K65" s="18">
        <v>570</v>
      </c>
      <c r="L65" s="18">
        <v>240</v>
      </c>
      <c r="M65" s="19">
        <v>11060</v>
      </c>
      <c r="N65" s="17">
        <v>6240</v>
      </c>
      <c r="O65" s="20">
        <v>5880</v>
      </c>
      <c r="Q65" s="55"/>
      <c r="X65" s="55"/>
      <c r="Y65" s="55"/>
      <c r="Z65" s="55"/>
      <c r="AA65" s="55"/>
    </row>
    <row r="66" spans="1:27" x14ac:dyDescent="0.25">
      <c r="A66" s="16">
        <v>2026</v>
      </c>
      <c r="B66" s="11" t="s">
        <v>17</v>
      </c>
      <c r="C66" s="18">
        <v>750</v>
      </c>
      <c r="D66" s="18">
        <v>820</v>
      </c>
      <c r="E66" s="18">
        <v>820</v>
      </c>
      <c r="F66" s="18">
        <v>740</v>
      </c>
      <c r="G66" s="18">
        <v>550</v>
      </c>
      <c r="H66" s="18">
        <v>3000</v>
      </c>
      <c r="I66" s="18">
        <v>2580</v>
      </c>
      <c r="J66" s="18">
        <v>930</v>
      </c>
      <c r="K66" s="18">
        <v>620</v>
      </c>
      <c r="L66" s="18">
        <v>270</v>
      </c>
      <c r="M66" s="19">
        <v>11070</v>
      </c>
      <c r="N66" s="17">
        <v>6710</v>
      </c>
      <c r="O66" s="20">
        <v>6390</v>
      </c>
      <c r="Q66" s="55"/>
      <c r="X66" s="55"/>
      <c r="Y66" s="55"/>
      <c r="Z66" s="55"/>
      <c r="AA66" s="55"/>
    </row>
    <row r="67" spans="1:27" x14ac:dyDescent="0.25">
      <c r="A67" s="16">
        <v>2026</v>
      </c>
      <c r="B67" s="11" t="s">
        <v>18</v>
      </c>
      <c r="C67" s="18">
        <v>710</v>
      </c>
      <c r="D67" s="18">
        <v>730</v>
      </c>
      <c r="E67" s="18">
        <v>730</v>
      </c>
      <c r="F67" s="18">
        <v>700</v>
      </c>
      <c r="G67" s="18">
        <v>650</v>
      </c>
      <c r="H67" s="18">
        <v>3750</v>
      </c>
      <c r="I67" s="18">
        <v>2960</v>
      </c>
      <c r="J67" s="18">
        <v>1020</v>
      </c>
      <c r="K67" s="18">
        <v>680</v>
      </c>
      <c r="L67" s="18">
        <v>280</v>
      </c>
      <c r="M67" s="19">
        <v>12210</v>
      </c>
      <c r="N67" s="17">
        <v>7920</v>
      </c>
      <c r="O67" s="20">
        <v>7650</v>
      </c>
      <c r="Q67" s="55"/>
      <c r="X67" s="55"/>
      <c r="Y67" s="55"/>
      <c r="Z67" s="55"/>
      <c r="AA67" s="55"/>
    </row>
    <row r="68" spans="1:27" x14ac:dyDescent="0.25">
      <c r="A68" s="16">
        <v>2026</v>
      </c>
      <c r="B68" s="11" t="s">
        <v>19</v>
      </c>
      <c r="C68" s="18">
        <v>860</v>
      </c>
      <c r="D68" s="18">
        <v>900</v>
      </c>
      <c r="E68" s="18">
        <v>900</v>
      </c>
      <c r="F68" s="18">
        <v>760</v>
      </c>
      <c r="G68" s="18">
        <v>520</v>
      </c>
      <c r="H68" s="18">
        <v>2830</v>
      </c>
      <c r="I68" s="18">
        <v>2430</v>
      </c>
      <c r="J68" s="18">
        <v>880</v>
      </c>
      <c r="K68" s="18">
        <v>580</v>
      </c>
      <c r="L68" s="18">
        <v>250</v>
      </c>
      <c r="M68" s="19">
        <v>10910</v>
      </c>
      <c r="N68" s="17">
        <v>6370</v>
      </c>
      <c r="O68" s="20">
        <v>6020</v>
      </c>
      <c r="Q68" s="55"/>
      <c r="X68" s="55"/>
      <c r="Y68" s="55"/>
      <c r="Z68" s="55"/>
      <c r="AA68" s="55"/>
    </row>
    <row r="69" spans="1:27" x14ac:dyDescent="0.25">
      <c r="A69" s="16">
        <v>2026</v>
      </c>
      <c r="B69" s="11" t="s">
        <v>20</v>
      </c>
      <c r="C69" s="18">
        <v>820</v>
      </c>
      <c r="D69" s="18">
        <v>840</v>
      </c>
      <c r="E69" s="18">
        <v>840</v>
      </c>
      <c r="F69" s="18">
        <v>740</v>
      </c>
      <c r="G69" s="18">
        <v>540</v>
      </c>
      <c r="H69" s="18">
        <v>2970</v>
      </c>
      <c r="I69" s="18">
        <v>2550</v>
      </c>
      <c r="J69" s="18">
        <v>920</v>
      </c>
      <c r="K69" s="18">
        <v>610</v>
      </c>
      <c r="L69" s="18">
        <v>270</v>
      </c>
      <c r="M69" s="19">
        <v>11090</v>
      </c>
      <c r="N69" s="17">
        <v>6630</v>
      </c>
      <c r="O69" s="20">
        <v>6310</v>
      </c>
      <c r="Q69" s="55"/>
      <c r="X69" s="55"/>
      <c r="Y69" s="55"/>
      <c r="Z69" s="55"/>
      <c r="AA69" s="55"/>
    </row>
    <row r="70" spans="1:27" x14ac:dyDescent="0.25">
      <c r="A70" s="16">
        <v>2026</v>
      </c>
      <c r="B70" s="11" t="s">
        <v>21</v>
      </c>
      <c r="C70" s="18">
        <v>920</v>
      </c>
      <c r="D70" s="18">
        <v>880</v>
      </c>
      <c r="E70" s="18">
        <v>880</v>
      </c>
      <c r="F70" s="18">
        <v>780</v>
      </c>
      <c r="G70" s="18">
        <v>570</v>
      </c>
      <c r="H70" s="18">
        <v>3100</v>
      </c>
      <c r="I70" s="18">
        <v>2660</v>
      </c>
      <c r="J70" s="18">
        <v>960</v>
      </c>
      <c r="K70" s="18">
        <v>640</v>
      </c>
      <c r="L70" s="18">
        <v>280</v>
      </c>
      <c r="M70" s="19">
        <v>11650</v>
      </c>
      <c r="N70" s="17">
        <v>6930</v>
      </c>
      <c r="O70" s="20">
        <v>6590</v>
      </c>
      <c r="Q70" s="55"/>
      <c r="X70" s="55"/>
      <c r="Y70" s="55"/>
      <c r="Z70" s="55"/>
      <c r="AA70" s="55"/>
    </row>
    <row r="71" spans="1:27" x14ac:dyDescent="0.25">
      <c r="A71" s="16">
        <v>2026</v>
      </c>
      <c r="B71" s="11" t="s">
        <v>22</v>
      </c>
      <c r="C71" s="18">
        <v>880</v>
      </c>
      <c r="D71" s="18">
        <v>830</v>
      </c>
      <c r="E71" s="18">
        <v>840</v>
      </c>
      <c r="F71" s="18">
        <v>710</v>
      </c>
      <c r="G71" s="18">
        <v>580</v>
      </c>
      <c r="H71" s="18">
        <v>3340</v>
      </c>
      <c r="I71" s="18">
        <v>2660</v>
      </c>
      <c r="J71" s="18">
        <v>930</v>
      </c>
      <c r="K71" s="18">
        <v>620</v>
      </c>
      <c r="L71" s="18">
        <v>260</v>
      </c>
      <c r="M71" s="19">
        <v>11640</v>
      </c>
      <c r="N71" s="17">
        <v>7130</v>
      </c>
      <c r="O71" s="20">
        <v>6850</v>
      </c>
      <c r="Q71" s="55"/>
      <c r="X71" s="55"/>
      <c r="Y71" s="55"/>
      <c r="Z71" s="55"/>
      <c r="AA71" s="55"/>
    </row>
    <row r="72" spans="1:27" x14ac:dyDescent="0.25">
      <c r="A72" s="16">
        <v>2026</v>
      </c>
      <c r="B72" s="11" t="s">
        <v>23</v>
      </c>
      <c r="C72" s="18">
        <v>490</v>
      </c>
      <c r="D72" s="18">
        <v>570</v>
      </c>
      <c r="E72" s="18">
        <v>570</v>
      </c>
      <c r="F72" s="18">
        <v>610</v>
      </c>
      <c r="G72" s="18">
        <v>570</v>
      </c>
      <c r="H72" s="18">
        <v>3120</v>
      </c>
      <c r="I72" s="18">
        <v>2660</v>
      </c>
      <c r="J72" s="18">
        <v>960</v>
      </c>
      <c r="K72" s="18">
        <v>630</v>
      </c>
      <c r="L72" s="18">
        <v>280</v>
      </c>
      <c r="M72" s="19">
        <v>10440</v>
      </c>
      <c r="N72" s="17">
        <v>6840</v>
      </c>
      <c r="O72" s="20">
        <v>6610</v>
      </c>
      <c r="Q72" s="55"/>
      <c r="X72" s="55"/>
      <c r="Y72" s="55"/>
      <c r="Z72" s="55"/>
      <c r="AA72" s="55"/>
    </row>
    <row r="73" spans="1:27" x14ac:dyDescent="0.25">
      <c r="A73" s="16">
        <v>2026</v>
      </c>
      <c r="B73" s="11" t="s">
        <v>24</v>
      </c>
      <c r="C73" s="18">
        <v>320</v>
      </c>
      <c r="D73" s="18">
        <v>360</v>
      </c>
      <c r="E73" s="18">
        <v>360</v>
      </c>
      <c r="F73" s="18">
        <v>350</v>
      </c>
      <c r="G73" s="18">
        <v>320</v>
      </c>
      <c r="H73" s="18">
        <v>1740</v>
      </c>
      <c r="I73" s="18">
        <v>1490</v>
      </c>
      <c r="J73" s="18">
        <v>530</v>
      </c>
      <c r="K73" s="18">
        <v>360</v>
      </c>
      <c r="L73" s="18">
        <v>160</v>
      </c>
      <c r="M73" s="19">
        <v>6350</v>
      </c>
      <c r="N73" s="17">
        <v>3820</v>
      </c>
      <c r="O73" s="20">
        <v>3680</v>
      </c>
      <c r="Q73" s="55"/>
      <c r="X73" s="55"/>
      <c r="Y73" s="55"/>
      <c r="Z73" s="55"/>
      <c r="AA73" s="55"/>
    </row>
    <row r="74" spans="1:27" x14ac:dyDescent="0.25">
      <c r="A74" s="16">
        <v>2026</v>
      </c>
      <c r="B74" s="11" t="s">
        <v>25</v>
      </c>
      <c r="C74" s="18">
        <v>300</v>
      </c>
      <c r="D74" s="18">
        <v>280</v>
      </c>
      <c r="E74" s="18">
        <v>280</v>
      </c>
      <c r="F74" s="18">
        <v>250</v>
      </c>
      <c r="G74" s="18">
        <v>190</v>
      </c>
      <c r="H74" s="18">
        <v>1080</v>
      </c>
      <c r="I74" s="18">
        <v>880</v>
      </c>
      <c r="J74" s="18">
        <v>310</v>
      </c>
      <c r="K74" s="18">
        <v>210</v>
      </c>
      <c r="L74" s="18">
        <v>90</v>
      </c>
      <c r="M74" s="19">
        <v>3880</v>
      </c>
      <c r="N74" s="17">
        <v>2350</v>
      </c>
      <c r="O74" s="20">
        <v>2240</v>
      </c>
      <c r="Q74" s="55"/>
      <c r="X74" s="55"/>
      <c r="Y74" s="55"/>
      <c r="Z74" s="55"/>
      <c r="AA74" s="55"/>
    </row>
    <row r="75" spans="1:27" x14ac:dyDescent="0.25">
      <c r="A75" s="3">
        <v>2026</v>
      </c>
      <c r="B75" s="24" t="s">
        <v>2</v>
      </c>
      <c r="C75" s="27">
        <v>16160</v>
      </c>
      <c r="D75" s="27">
        <v>16300</v>
      </c>
      <c r="E75" s="27">
        <v>16360</v>
      </c>
      <c r="F75" s="27">
        <v>14370</v>
      </c>
      <c r="G75" s="27">
        <v>11330</v>
      </c>
      <c r="H75" s="27">
        <v>63860</v>
      </c>
      <c r="I75" s="27">
        <v>52140</v>
      </c>
      <c r="J75" s="27">
        <v>18340</v>
      </c>
      <c r="K75" s="27">
        <v>12160</v>
      </c>
      <c r="L75" s="27">
        <v>5170</v>
      </c>
      <c r="M75" s="28">
        <v>226190</v>
      </c>
      <c r="N75" s="25">
        <v>138490</v>
      </c>
      <c r="O75" s="26">
        <v>132460</v>
      </c>
      <c r="Q75" s="55"/>
      <c r="X75" s="55"/>
      <c r="Y75" s="55"/>
      <c r="Z75" s="55"/>
      <c r="AA75" s="55"/>
    </row>
    <row r="76" spans="1:27" x14ac:dyDescent="0.25">
      <c r="A76" s="10">
        <v>2031</v>
      </c>
      <c r="B76" s="11" t="s">
        <v>3</v>
      </c>
      <c r="C76" s="18">
        <v>150</v>
      </c>
      <c r="D76" s="18">
        <v>200</v>
      </c>
      <c r="E76" s="18">
        <v>200</v>
      </c>
      <c r="F76" s="18">
        <v>220</v>
      </c>
      <c r="G76" s="18">
        <v>200</v>
      </c>
      <c r="H76" s="18">
        <v>980</v>
      </c>
      <c r="I76" s="18">
        <v>890</v>
      </c>
      <c r="J76" s="18">
        <v>340</v>
      </c>
      <c r="K76" s="18">
        <v>240</v>
      </c>
      <c r="L76" s="18">
        <v>100</v>
      </c>
      <c r="M76" s="19">
        <v>3510</v>
      </c>
      <c r="N76" s="14">
        <v>2240</v>
      </c>
      <c r="O76" s="15">
        <v>2160</v>
      </c>
      <c r="Q76" s="55"/>
      <c r="X76" s="55"/>
      <c r="Y76" s="55"/>
      <c r="Z76" s="55"/>
      <c r="AA76" s="55"/>
    </row>
    <row r="77" spans="1:27" x14ac:dyDescent="0.25">
      <c r="A77" s="16">
        <v>2031</v>
      </c>
      <c r="B77" s="11" t="s">
        <v>4</v>
      </c>
      <c r="C77" s="18">
        <v>680</v>
      </c>
      <c r="D77" s="18">
        <v>740</v>
      </c>
      <c r="E77" s="18">
        <v>730</v>
      </c>
      <c r="F77" s="18">
        <v>720</v>
      </c>
      <c r="G77" s="18">
        <v>500</v>
      </c>
      <c r="H77" s="18">
        <v>2430</v>
      </c>
      <c r="I77" s="18">
        <v>2280</v>
      </c>
      <c r="J77" s="18">
        <v>890</v>
      </c>
      <c r="K77" s="18">
        <v>620</v>
      </c>
      <c r="L77" s="18">
        <v>280</v>
      </c>
      <c r="M77" s="19">
        <v>9860</v>
      </c>
      <c r="N77" s="17">
        <v>5780</v>
      </c>
      <c r="O77" s="20">
        <v>5470</v>
      </c>
      <c r="Q77" s="55"/>
      <c r="X77" s="55"/>
      <c r="Y77" s="55"/>
      <c r="Z77" s="55"/>
      <c r="AA77" s="55"/>
    </row>
    <row r="78" spans="1:27" x14ac:dyDescent="0.25">
      <c r="A78" s="16">
        <v>2031</v>
      </c>
      <c r="B78" s="11" t="s">
        <v>5</v>
      </c>
      <c r="C78" s="18">
        <v>1130</v>
      </c>
      <c r="D78" s="18">
        <v>1140</v>
      </c>
      <c r="E78" s="18">
        <v>1120</v>
      </c>
      <c r="F78" s="18">
        <v>1060</v>
      </c>
      <c r="G78" s="18">
        <v>790</v>
      </c>
      <c r="H78" s="18">
        <v>4050</v>
      </c>
      <c r="I78" s="18">
        <v>3450</v>
      </c>
      <c r="J78" s="18">
        <v>1280</v>
      </c>
      <c r="K78" s="18">
        <v>900</v>
      </c>
      <c r="L78" s="18">
        <v>380</v>
      </c>
      <c r="M78" s="19">
        <v>15300</v>
      </c>
      <c r="N78" s="17">
        <v>9130</v>
      </c>
      <c r="O78" s="20">
        <v>8700</v>
      </c>
      <c r="Q78" s="55"/>
      <c r="X78" s="55"/>
      <c r="Y78" s="55"/>
      <c r="Z78" s="55"/>
      <c r="AA78" s="55"/>
    </row>
    <row r="79" spans="1:27" x14ac:dyDescent="0.25">
      <c r="A79" s="16">
        <v>2031</v>
      </c>
      <c r="B79" s="11" t="s">
        <v>6</v>
      </c>
      <c r="C79" s="18">
        <v>810</v>
      </c>
      <c r="D79" s="18">
        <v>790</v>
      </c>
      <c r="E79" s="18">
        <v>780</v>
      </c>
      <c r="F79" s="18">
        <v>740</v>
      </c>
      <c r="G79" s="18">
        <v>520</v>
      </c>
      <c r="H79" s="18">
        <v>2560</v>
      </c>
      <c r="I79" s="18">
        <v>2370</v>
      </c>
      <c r="J79" s="18">
        <v>920</v>
      </c>
      <c r="K79" s="18">
        <v>640</v>
      </c>
      <c r="L79" s="18">
        <v>280</v>
      </c>
      <c r="M79" s="19">
        <v>10410</v>
      </c>
      <c r="N79" s="17">
        <v>6030</v>
      </c>
      <c r="O79" s="20">
        <v>5710</v>
      </c>
      <c r="Q79" s="55"/>
      <c r="X79" s="55"/>
      <c r="Y79" s="55"/>
      <c r="Z79" s="55"/>
      <c r="AA79" s="55"/>
    </row>
    <row r="80" spans="1:27" x14ac:dyDescent="0.25">
      <c r="A80" s="16">
        <v>2031</v>
      </c>
      <c r="B80" s="11" t="s">
        <v>7</v>
      </c>
      <c r="C80" s="18">
        <v>970</v>
      </c>
      <c r="D80" s="18">
        <v>890</v>
      </c>
      <c r="E80" s="18">
        <v>870</v>
      </c>
      <c r="F80" s="18">
        <v>810</v>
      </c>
      <c r="G80" s="18">
        <v>580</v>
      </c>
      <c r="H80" s="18">
        <v>2860</v>
      </c>
      <c r="I80" s="18">
        <v>2630</v>
      </c>
      <c r="J80" s="18">
        <v>1020</v>
      </c>
      <c r="K80" s="18">
        <v>710</v>
      </c>
      <c r="L80" s="18">
        <v>310</v>
      </c>
      <c r="M80" s="19">
        <v>11650</v>
      </c>
      <c r="N80" s="17">
        <v>6710</v>
      </c>
      <c r="O80" s="20">
        <v>6370</v>
      </c>
      <c r="Q80" s="55"/>
      <c r="X80" s="55"/>
      <c r="Y80" s="55"/>
      <c r="Z80" s="55"/>
      <c r="AA80" s="55"/>
    </row>
    <row r="81" spans="1:27" x14ac:dyDescent="0.25">
      <c r="A81" s="16">
        <v>2031</v>
      </c>
      <c r="B81" s="11" t="s">
        <v>8</v>
      </c>
      <c r="C81" s="18">
        <v>530</v>
      </c>
      <c r="D81" s="18">
        <v>640</v>
      </c>
      <c r="E81" s="18">
        <v>640</v>
      </c>
      <c r="F81" s="18">
        <v>670</v>
      </c>
      <c r="G81" s="18">
        <v>550</v>
      </c>
      <c r="H81" s="18">
        <v>2780</v>
      </c>
      <c r="I81" s="18">
        <v>2490</v>
      </c>
      <c r="J81" s="18">
        <v>950</v>
      </c>
      <c r="K81" s="18">
        <v>660</v>
      </c>
      <c r="L81" s="18">
        <v>290</v>
      </c>
      <c r="M81" s="19">
        <v>10200</v>
      </c>
      <c r="N81" s="17">
        <v>6360</v>
      </c>
      <c r="O81" s="20">
        <v>6100</v>
      </c>
      <c r="Q81" s="55"/>
      <c r="X81" s="55"/>
      <c r="Y81" s="55"/>
      <c r="Z81" s="55"/>
      <c r="AA81" s="55"/>
    </row>
    <row r="82" spans="1:27" x14ac:dyDescent="0.25">
      <c r="A82" s="16">
        <v>2031</v>
      </c>
      <c r="B82" s="11" t="s">
        <v>9</v>
      </c>
      <c r="C82" s="18">
        <v>760</v>
      </c>
      <c r="D82" s="18">
        <v>650</v>
      </c>
      <c r="E82" s="18">
        <v>640</v>
      </c>
      <c r="F82" s="18">
        <v>680</v>
      </c>
      <c r="G82" s="18">
        <v>600</v>
      </c>
      <c r="H82" s="18">
        <v>2990</v>
      </c>
      <c r="I82" s="18">
        <v>2720</v>
      </c>
      <c r="J82" s="18">
        <v>1050</v>
      </c>
      <c r="K82" s="18">
        <v>730</v>
      </c>
      <c r="L82" s="18">
        <v>320</v>
      </c>
      <c r="M82" s="19">
        <v>11130</v>
      </c>
      <c r="N82" s="17">
        <v>6860</v>
      </c>
      <c r="O82" s="20">
        <v>6620</v>
      </c>
      <c r="Q82" s="55"/>
      <c r="X82" s="55"/>
      <c r="Y82" s="55"/>
      <c r="Z82" s="55"/>
      <c r="AA82" s="55"/>
    </row>
    <row r="83" spans="1:27" x14ac:dyDescent="0.25">
      <c r="A83" s="16">
        <v>2031</v>
      </c>
      <c r="B83" s="11" t="s">
        <v>10</v>
      </c>
      <c r="C83" s="18">
        <v>840</v>
      </c>
      <c r="D83" s="18">
        <v>770</v>
      </c>
      <c r="E83" s="18">
        <v>760</v>
      </c>
      <c r="F83" s="18">
        <v>750</v>
      </c>
      <c r="G83" s="18">
        <v>590</v>
      </c>
      <c r="H83" s="18">
        <v>2920</v>
      </c>
      <c r="I83" s="18">
        <v>2670</v>
      </c>
      <c r="J83" s="18">
        <v>1040</v>
      </c>
      <c r="K83" s="18">
        <v>720</v>
      </c>
      <c r="L83" s="18">
        <v>320</v>
      </c>
      <c r="M83" s="19">
        <v>11360</v>
      </c>
      <c r="N83" s="17">
        <v>6780</v>
      </c>
      <c r="O83" s="20">
        <v>6490</v>
      </c>
      <c r="Q83" s="55"/>
      <c r="X83" s="55"/>
      <c r="Y83" s="55"/>
      <c r="Z83" s="55"/>
      <c r="AA83" s="55"/>
    </row>
    <row r="84" spans="1:27" x14ac:dyDescent="0.25">
      <c r="A84" s="16">
        <v>2031</v>
      </c>
      <c r="B84" s="11" t="s">
        <v>11</v>
      </c>
      <c r="C84" s="18">
        <v>240</v>
      </c>
      <c r="D84" s="18">
        <v>410</v>
      </c>
      <c r="E84" s="18">
        <v>400</v>
      </c>
      <c r="F84" s="18">
        <v>440</v>
      </c>
      <c r="G84" s="18">
        <v>370</v>
      </c>
      <c r="H84" s="18">
        <v>1800</v>
      </c>
      <c r="I84" s="18">
        <v>1680</v>
      </c>
      <c r="J84" s="18">
        <v>660</v>
      </c>
      <c r="K84" s="18">
        <v>460</v>
      </c>
      <c r="L84" s="18">
        <v>200</v>
      </c>
      <c r="M84" s="19">
        <v>6650</v>
      </c>
      <c r="N84" s="17">
        <v>4210</v>
      </c>
      <c r="O84" s="20">
        <v>4030</v>
      </c>
      <c r="Q84" s="55"/>
      <c r="X84" s="55"/>
      <c r="Y84" s="55"/>
      <c r="Z84" s="55"/>
      <c r="AA84" s="55"/>
    </row>
    <row r="85" spans="1:27" x14ac:dyDescent="0.25">
      <c r="A85" s="16">
        <v>2031</v>
      </c>
      <c r="B85" s="11" t="s">
        <v>12</v>
      </c>
      <c r="C85" s="18">
        <v>830</v>
      </c>
      <c r="D85" s="18">
        <v>780</v>
      </c>
      <c r="E85" s="18">
        <v>770</v>
      </c>
      <c r="F85" s="18">
        <v>820</v>
      </c>
      <c r="G85" s="18">
        <v>790</v>
      </c>
      <c r="H85" s="18">
        <v>4270</v>
      </c>
      <c r="I85" s="18">
        <v>3350</v>
      </c>
      <c r="J85" s="18">
        <v>1190</v>
      </c>
      <c r="K85" s="18">
        <v>810</v>
      </c>
      <c r="L85" s="18">
        <v>330</v>
      </c>
      <c r="M85" s="19">
        <v>13940</v>
      </c>
      <c r="N85" s="17">
        <v>9070</v>
      </c>
      <c r="O85" s="20">
        <v>8780</v>
      </c>
      <c r="Q85" s="55"/>
      <c r="X85" s="55"/>
      <c r="Y85" s="55"/>
      <c r="Z85" s="55"/>
      <c r="AA85" s="55"/>
    </row>
    <row r="86" spans="1:27" x14ac:dyDescent="0.25">
      <c r="A86" s="16">
        <v>2031</v>
      </c>
      <c r="B86" s="11" t="s">
        <v>13</v>
      </c>
      <c r="C86" s="18">
        <v>910</v>
      </c>
      <c r="D86" s="18">
        <v>910</v>
      </c>
      <c r="E86" s="18">
        <v>900</v>
      </c>
      <c r="F86" s="18">
        <v>780</v>
      </c>
      <c r="G86" s="18">
        <v>540</v>
      </c>
      <c r="H86" s="18">
        <v>2880</v>
      </c>
      <c r="I86" s="18">
        <v>2300</v>
      </c>
      <c r="J86" s="18">
        <v>830</v>
      </c>
      <c r="K86" s="18">
        <v>570</v>
      </c>
      <c r="L86" s="18">
        <v>230</v>
      </c>
      <c r="M86" s="19">
        <v>10860</v>
      </c>
      <c r="N86" s="17">
        <v>6330</v>
      </c>
      <c r="O86" s="20">
        <v>5980</v>
      </c>
      <c r="Q86" s="55"/>
      <c r="X86" s="55"/>
      <c r="Y86" s="55"/>
      <c r="Z86" s="55"/>
      <c r="AA86" s="55"/>
    </row>
    <row r="87" spans="1:27" x14ac:dyDescent="0.25">
      <c r="A87" s="16">
        <v>2031</v>
      </c>
      <c r="B87" s="21" t="s">
        <v>14</v>
      </c>
      <c r="C87" s="18">
        <v>420</v>
      </c>
      <c r="D87" s="18">
        <v>430</v>
      </c>
      <c r="E87" s="18">
        <v>420</v>
      </c>
      <c r="F87" s="18">
        <v>350</v>
      </c>
      <c r="G87" s="18">
        <v>340</v>
      </c>
      <c r="H87" s="18">
        <v>2250</v>
      </c>
      <c r="I87" s="18">
        <v>1270</v>
      </c>
      <c r="J87" s="18">
        <v>350</v>
      </c>
      <c r="K87" s="18">
        <v>220</v>
      </c>
      <c r="L87" s="18">
        <v>70</v>
      </c>
      <c r="M87" s="19">
        <v>6120</v>
      </c>
      <c r="N87" s="17">
        <v>4140</v>
      </c>
      <c r="O87" s="20">
        <v>4000</v>
      </c>
      <c r="Q87" s="55"/>
      <c r="X87" s="55"/>
      <c r="Y87" s="55"/>
      <c r="Z87" s="55"/>
      <c r="AA87" s="55"/>
    </row>
    <row r="88" spans="1:27" x14ac:dyDescent="0.25">
      <c r="A88" s="16">
        <v>2031</v>
      </c>
      <c r="B88" s="11" t="s">
        <v>15</v>
      </c>
      <c r="C88" s="18">
        <v>950</v>
      </c>
      <c r="D88" s="18">
        <v>970</v>
      </c>
      <c r="E88" s="18">
        <v>970</v>
      </c>
      <c r="F88" s="18">
        <v>890</v>
      </c>
      <c r="G88" s="18">
        <v>690</v>
      </c>
      <c r="H88" s="18">
        <v>3810</v>
      </c>
      <c r="I88" s="18">
        <v>2850</v>
      </c>
      <c r="J88" s="18">
        <v>980</v>
      </c>
      <c r="K88" s="18">
        <v>680</v>
      </c>
      <c r="L88" s="18">
        <v>260</v>
      </c>
      <c r="M88" s="19">
        <v>13050</v>
      </c>
      <c r="N88" s="17">
        <v>8050</v>
      </c>
      <c r="O88" s="20">
        <v>7670</v>
      </c>
      <c r="Q88" s="55"/>
      <c r="X88" s="55"/>
      <c r="Y88" s="55"/>
      <c r="Z88" s="55"/>
      <c r="AA88" s="55"/>
    </row>
    <row r="89" spans="1:27" x14ac:dyDescent="0.25">
      <c r="A89" s="16">
        <v>2031</v>
      </c>
      <c r="B89" s="11" t="s">
        <v>16</v>
      </c>
      <c r="C89" s="18">
        <v>930</v>
      </c>
      <c r="D89" s="18">
        <v>930</v>
      </c>
      <c r="E89" s="18">
        <v>910</v>
      </c>
      <c r="F89" s="18">
        <v>820</v>
      </c>
      <c r="G89" s="18">
        <v>520</v>
      </c>
      <c r="H89" s="18">
        <v>2530</v>
      </c>
      <c r="I89" s="18">
        <v>2380</v>
      </c>
      <c r="J89" s="18">
        <v>930</v>
      </c>
      <c r="K89" s="18">
        <v>650</v>
      </c>
      <c r="L89" s="18">
        <v>290</v>
      </c>
      <c r="M89" s="19">
        <v>10880</v>
      </c>
      <c r="N89" s="17">
        <v>6060</v>
      </c>
      <c r="O89" s="20">
        <v>5690</v>
      </c>
      <c r="Q89" s="55"/>
      <c r="X89" s="55"/>
      <c r="Y89" s="55"/>
      <c r="Z89" s="55"/>
      <c r="AA89" s="55"/>
    </row>
    <row r="90" spans="1:27" x14ac:dyDescent="0.25">
      <c r="A90" s="16">
        <v>2031</v>
      </c>
      <c r="B90" s="11" t="s">
        <v>17</v>
      </c>
      <c r="C90" s="18">
        <v>700</v>
      </c>
      <c r="D90" s="18">
        <v>780</v>
      </c>
      <c r="E90" s="18">
        <v>760</v>
      </c>
      <c r="F90" s="18">
        <v>780</v>
      </c>
      <c r="G90" s="18">
        <v>560</v>
      </c>
      <c r="H90" s="18">
        <v>2730</v>
      </c>
      <c r="I90" s="18">
        <v>2590</v>
      </c>
      <c r="J90" s="18">
        <v>1010</v>
      </c>
      <c r="K90" s="18">
        <v>710</v>
      </c>
      <c r="L90" s="18">
        <v>320</v>
      </c>
      <c r="M90" s="19">
        <v>10930</v>
      </c>
      <c r="N90" s="17">
        <v>6500</v>
      </c>
      <c r="O90" s="20">
        <v>6170</v>
      </c>
      <c r="Q90" s="55"/>
      <c r="X90" s="55"/>
      <c r="Y90" s="55"/>
      <c r="Z90" s="55"/>
      <c r="AA90" s="55"/>
    </row>
    <row r="91" spans="1:27" x14ac:dyDescent="0.25">
      <c r="A91" s="16">
        <v>2031</v>
      </c>
      <c r="B91" s="11" t="s">
        <v>18</v>
      </c>
      <c r="C91" s="18">
        <v>680</v>
      </c>
      <c r="D91" s="18">
        <v>700</v>
      </c>
      <c r="E91" s="18">
        <v>690</v>
      </c>
      <c r="F91" s="18">
        <v>750</v>
      </c>
      <c r="G91" s="18">
        <v>680</v>
      </c>
      <c r="H91" s="18">
        <v>3470</v>
      </c>
      <c r="I91" s="18">
        <v>3000</v>
      </c>
      <c r="J91" s="18">
        <v>1120</v>
      </c>
      <c r="K91" s="18">
        <v>780</v>
      </c>
      <c r="L91" s="18">
        <v>330</v>
      </c>
      <c r="M91" s="19">
        <v>12200</v>
      </c>
      <c r="N91" s="17">
        <v>7760</v>
      </c>
      <c r="O91" s="20">
        <v>7490</v>
      </c>
      <c r="Q91" s="55"/>
      <c r="X91" s="55"/>
      <c r="Y91" s="55"/>
      <c r="Z91" s="55"/>
      <c r="AA91" s="55"/>
    </row>
    <row r="92" spans="1:27" x14ac:dyDescent="0.25">
      <c r="A92" s="16">
        <v>2031</v>
      </c>
      <c r="B92" s="11" t="s">
        <v>19</v>
      </c>
      <c r="C92" s="18">
        <v>810</v>
      </c>
      <c r="D92" s="18">
        <v>850</v>
      </c>
      <c r="E92" s="18">
        <v>830</v>
      </c>
      <c r="F92" s="18">
        <v>800</v>
      </c>
      <c r="G92" s="18">
        <v>530</v>
      </c>
      <c r="H92" s="18">
        <v>2580</v>
      </c>
      <c r="I92" s="18">
        <v>2440</v>
      </c>
      <c r="J92" s="18">
        <v>960</v>
      </c>
      <c r="K92" s="18">
        <v>660</v>
      </c>
      <c r="L92" s="18">
        <v>300</v>
      </c>
      <c r="M92" s="19">
        <v>10750</v>
      </c>
      <c r="N92" s="17">
        <v>6180</v>
      </c>
      <c r="O92" s="20">
        <v>5820</v>
      </c>
      <c r="Q92" s="55"/>
      <c r="X92" s="55"/>
      <c r="Y92" s="55"/>
      <c r="Z92" s="55"/>
      <c r="AA92" s="55"/>
    </row>
    <row r="93" spans="1:27" x14ac:dyDescent="0.25">
      <c r="A93" s="16">
        <v>2031</v>
      </c>
      <c r="B93" s="11" t="s">
        <v>20</v>
      </c>
      <c r="C93" s="18">
        <v>760</v>
      </c>
      <c r="D93" s="18">
        <v>800</v>
      </c>
      <c r="E93" s="18">
        <v>780</v>
      </c>
      <c r="F93" s="18">
        <v>780</v>
      </c>
      <c r="G93" s="18">
        <v>550</v>
      </c>
      <c r="H93" s="18">
        <v>2700</v>
      </c>
      <c r="I93" s="18">
        <v>2550</v>
      </c>
      <c r="J93" s="18">
        <v>1000</v>
      </c>
      <c r="K93" s="18">
        <v>700</v>
      </c>
      <c r="L93" s="18">
        <v>310</v>
      </c>
      <c r="M93" s="19">
        <v>10940</v>
      </c>
      <c r="N93" s="17">
        <v>6430</v>
      </c>
      <c r="O93" s="20">
        <v>6100</v>
      </c>
      <c r="Q93" s="55"/>
      <c r="X93" s="55"/>
      <c r="Y93" s="55"/>
      <c r="Z93" s="55"/>
      <c r="AA93" s="55"/>
    </row>
    <row r="94" spans="1:27" x14ac:dyDescent="0.25">
      <c r="A94" s="16">
        <v>2031</v>
      </c>
      <c r="B94" s="11" t="s">
        <v>21</v>
      </c>
      <c r="C94" s="18">
        <v>870</v>
      </c>
      <c r="D94" s="18">
        <v>850</v>
      </c>
      <c r="E94" s="18">
        <v>830</v>
      </c>
      <c r="F94" s="18">
        <v>830</v>
      </c>
      <c r="G94" s="18">
        <v>590</v>
      </c>
      <c r="H94" s="18">
        <v>2900</v>
      </c>
      <c r="I94" s="18">
        <v>2710</v>
      </c>
      <c r="J94" s="18">
        <v>1060</v>
      </c>
      <c r="K94" s="18">
        <v>740</v>
      </c>
      <c r="L94" s="18">
        <v>330</v>
      </c>
      <c r="M94" s="19">
        <v>11680</v>
      </c>
      <c r="N94" s="17">
        <v>6850</v>
      </c>
      <c r="O94" s="20">
        <v>6500</v>
      </c>
      <c r="Q94" s="55"/>
      <c r="X94" s="55"/>
      <c r="Y94" s="55"/>
      <c r="Z94" s="55"/>
      <c r="AA94" s="55"/>
    </row>
    <row r="95" spans="1:27" x14ac:dyDescent="0.25">
      <c r="A95" s="16">
        <v>2031</v>
      </c>
      <c r="B95" s="11" t="s">
        <v>22</v>
      </c>
      <c r="C95" s="18">
        <v>820</v>
      </c>
      <c r="D95" s="18">
        <v>780</v>
      </c>
      <c r="E95" s="18">
        <v>780</v>
      </c>
      <c r="F95" s="18">
        <v>740</v>
      </c>
      <c r="G95" s="18">
        <v>600</v>
      </c>
      <c r="H95" s="18">
        <v>3040</v>
      </c>
      <c r="I95" s="18">
        <v>2670</v>
      </c>
      <c r="J95" s="18">
        <v>1010</v>
      </c>
      <c r="K95" s="18">
        <v>710</v>
      </c>
      <c r="L95" s="18">
        <v>300</v>
      </c>
      <c r="M95" s="19">
        <v>11450</v>
      </c>
      <c r="N95" s="17">
        <v>6890</v>
      </c>
      <c r="O95" s="20">
        <v>6610</v>
      </c>
      <c r="Q95" s="55"/>
      <c r="X95" s="55"/>
      <c r="Y95" s="55"/>
      <c r="Z95" s="55"/>
      <c r="AA95" s="55"/>
    </row>
    <row r="96" spans="1:27" x14ac:dyDescent="0.25">
      <c r="A96" s="16">
        <v>2031</v>
      </c>
      <c r="B96" s="11" t="s">
        <v>23</v>
      </c>
      <c r="C96" s="18">
        <v>460</v>
      </c>
      <c r="D96" s="18">
        <v>540</v>
      </c>
      <c r="E96" s="18">
        <v>530</v>
      </c>
      <c r="F96" s="18">
        <v>640</v>
      </c>
      <c r="G96" s="18">
        <v>580</v>
      </c>
      <c r="H96" s="18">
        <v>2840</v>
      </c>
      <c r="I96" s="18">
        <v>2670</v>
      </c>
      <c r="J96" s="18">
        <v>1040</v>
      </c>
      <c r="K96" s="18">
        <v>720</v>
      </c>
      <c r="L96" s="18">
        <v>320</v>
      </c>
      <c r="M96" s="19">
        <v>10340</v>
      </c>
      <c r="N96" s="17">
        <v>6620</v>
      </c>
      <c r="O96" s="20">
        <v>6380</v>
      </c>
      <c r="Q96" s="55"/>
      <c r="X96" s="55"/>
      <c r="Y96" s="55"/>
      <c r="Z96" s="55"/>
      <c r="AA96" s="55"/>
    </row>
    <row r="97" spans="1:27" x14ac:dyDescent="0.25">
      <c r="A97" s="16">
        <v>2031</v>
      </c>
      <c r="B97" s="11" t="s">
        <v>24</v>
      </c>
      <c r="C97" s="18">
        <v>300</v>
      </c>
      <c r="D97" s="18">
        <v>340</v>
      </c>
      <c r="E97" s="18">
        <v>340</v>
      </c>
      <c r="F97" s="18">
        <v>370</v>
      </c>
      <c r="G97" s="18">
        <v>330</v>
      </c>
      <c r="H97" s="18">
        <v>1590</v>
      </c>
      <c r="I97" s="18">
        <v>1490</v>
      </c>
      <c r="J97" s="18">
        <v>580</v>
      </c>
      <c r="K97" s="18">
        <v>410</v>
      </c>
      <c r="L97" s="18">
        <v>180</v>
      </c>
      <c r="M97" s="19">
        <v>5930</v>
      </c>
      <c r="N97" s="17">
        <v>3710</v>
      </c>
      <c r="O97" s="20">
        <v>3570</v>
      </c>
      <c r="Q97" s="55"/>
      <c r="X97" s="55"/>
      <c r="Y97" s="55"/>
      <c r="Z97" s="55"/>
      <c r="AA97" s="55"/>
    </row>
    <row r="98" spans="1:27" x14ac:dyDescent="0.25">
      <c r="A98" s="16">
        <v>2031</v>
      </c>
      <c r="B98" s="11" t="s">
        <v>25</v>
      </c>
      <c r="C98" s="18">
        <v>290</v>
      </c>
      <c r="D98" s="18">
        <v>280</v>
      </c>
      <c r="E98" s="18">
        <v>270</v>
      </c>
      <c r="F98" s="18">
        <v>260</v>
      </c>
      <c r="G98" s="18">
        <v>200</v>
      </c>
      <c r="H98" s="18">
        <v>1000</v>
      </c>
      <c r="I98" s="18">
        <v>900</v>
      </c>
      <c r="J98" s="18">
        <v>350</v>
      </c>
      <c r="K98" s="18">
        <v>230</v>
      </c>
      <c r="L98" s="18">
        <v>100</v>
      </c>
      <c r="M98" s="19">
        <v>3880</v>
      </c>
      <c r="N98" s="17">
        <v>2320</v>
      </c>
      <c r="O98" s="20">
        <v>2200</v>
      </c>
      <c r="Q98" s="55"/>
      <c r="X98" s="55"/>
      <c r="Y98" s="55"/>
      <c r="Z98" s="55"/>
      <c r="AA98" s="55"/>
    </row>
    <row r="99" spans="1:27" x14ac:dyDescent="0.25">
      <c r="A99" s="3">
        <v>2031</v>
      </c>
      <c r="B99" s="24" t="s">
        <v>2</v>
      </c>
      <c r="C99" s="27">
        <v>15840</v>
      </c>
      <c r="D99" s="27">
        <v>16140</v>
      </c>
      <c r="E99" s="27">
        <v>15930</v>
      </c>
      <c r="F99" s="27">
        <v>15670</v>
      </c>
      <c r="G99" s="27">
        <v>12180</v>
      </c>
      <c r="H99" s="27">
        <v>61950</v>
      </c>
      <c r="I99" s="27">
        <v>54340</v>
      </c>
      <c r="J99" s="27">
        <v>20570</v>
      </c>
      <c r="K99" s="27">
        <v>14250</v>
      </c>
      <c r="L99" s="27">
        <v>6150</v>
      </c>
      <c r="M99" s="28">
        <v>233020</v>
      </c>
      <c r="N99" s="25">
        <v>140980</v>
      </c>
      <c r="O99" s="26">
        <v>134590</v>
      </c>
      <c r="Q99" s="55"/>
      <c r="X99" s="55"/>
      <c r="Y99" s="55"/>
      <c r="Z99" s="55"/>
      <c r="AA99" s="55"/>
    </row>
    <row r="100" spans="1:27" x14ac:dyDescent="0.25">
      <c r="A100" s="16">
        <v>2036</v>
      </c>
      <c r="B100" s="11" t="s">
        <v>3</v>
      </c>
      <c r="C100" s="18">
        <v>140</v>
      </c>
      <c r="D100" s="18">
        <v>190</v>
      </c>
      <c r="E100" s="18">
        <v>200</v>
      </c>
      <c r="F100" s="18">
        <v>220</v>
      </c>
      <c r="G100" s="18">
        <v>190</v>
      </c>
      <c r="H100" s="18">
        <v>910</v>
      </c>
      <c r="I100" s="18">
        <v>890</v>
      </c>
      <c r="J100" s="18">
        <v>370</v>
      </c>
      <c r="K100" s="18">
        <v>250</v>
      </c>
      <c r="L100" s="18">
        <v>140</v>
      </c>
      <c r="M100" s="19">
        <v>3500</v>
      </c>
      <c r="N100" s="14">
        <v>2160</v>
      </c>
      <c r="O100" s="15">
        <v>2090</v>
      </c>
      <c r="Q100" s="55"/>
      <c r="X100" s="55"/>
      <c r="Y100" s="55"/>
      <c r="Z100" s="55"/>
      <c r="AA100" s="55"/>
    </row>
    <row r="101" spans="1:27" x14ac:dyDescent="0.25">
      <c r="A101" s="16">
        <v>2036</v>
      </c>
      <c r="B101" s="11" t="s">
        <v>4</v>
      </c>
      <c r="C101" s="18">
        <v>640</v>
      </c>
      <c r="D101" s="18">
        <v>690</v>
      </c>
      <c r="E101" s="18">
        <v>690</v>
      </c>
      <c r="F101" s="18">
        <v>700</v>
      </c>
      <c r="G101" s="18">
        <v>490</v>
      </c>
      <c r="H101" s="18">
        <v>2230</v>
      </c>
      <c r="I101" s="18">
        <v>2280</v>
      </c>
      <c r="J101" s="18">
        <v>970</v>
      </c>
      <c r="K101" s="18">
        <v>660</v>
      </c>
      <c r="L101" s="18">
        <v>370</v>
      </c>
      <c r="M101" s="19">
        <v>9720</v>
      </c>
      <c r="N101" s="17">
        <v>5550</v>
      </c>
      <c r="O101" s="20">
        <v>5260</v>
      </c>
      <c r="Q101" s="55"/>
      <c r="X101" s="55"/>
      <c r="Y101" s="55"/>
      <c r="Z101" s="55"/>
      <c r="AA101" s="55"/>
    </row>
    <row r="102" spans="1:27" x14ac:dyDescent="0.25">
      <c r="A102" s="16">
        <v>2036</v>
      </c>
      <c r="B102" s="11" t="s">
        <v>5</v>
      </c>
      <c r="C102" s="18">
        <v>1060</v>
      </c>
      <c r="D102" s="18">
        <v>1060</v>
      </c>
      <c r="E102" s="18">
        <v>1060</v>
      </c>
      <c r="F102" s="18">
        <v>1030</v>
      </c>
      <c r="G102" s="18">
        <v>760</v>
      </c>
      <c r="H102" s="18">
        <v>3710</v>
      </c>
      <c r="I102" s="18">
        <v>3450</v>
      </c>
      <c r="J102" s="18">
        <v>1390</v>
      </c>
      <c r="K102" s="18">
        <v>950</v>
      </c>
      <c r="L102" s="18">
        <v>510</v>
      </c>
      <c r="M102" s="19">
        <v>14970</v>
      </c>
      <c r="N102" s="17">
        <v>8730</v>
      </c>
      <c r="O102" s="20">
        <v>8320</v>
      </c>
      <c r="Q102" s="55"/>
      <c r="X102" s="55"/>
      <c r="Y102" s="55"/>
      <c r="Z102" s="55"/>
      <c r="AA102" s="55"/>
    </row>
    <row r="103" spans="1:27" x14ac:dyDescent="0.25">
      <c r="A103" s="16">
        <v>2036</v>
      </c>
      <c r="B103" s="11" t="s">
        <v>6</v>
      </c>
      <c r="C103" s="18">
        <v>760</v>
      </c>
      <c r="D103" s="18">
        <v>740</v>
      </c>
      <c r="E103" s="18">
        <v>740</v>
      </c>
      <c r="F103" s="18">
        <v>720</v>
      </c>
      <c r="G103" s="18">
        <v>510</v>
      </c>
      <c r="H103" s="18">
        <v>2340</v>
      </c>
      <c r="I103" s="18">
        <v>2370</v>
      </c>
      <c r="J103" s="18">
        <v>1000</v>
      </c>
      <c r="K103" s="18">
        <v>680</v>
      </c>
      <c r="L103" s="18">
        <v>380</v>
      </c>
      <c r="M103" s="19">
        <v>10240</v>
      </c>
      <c r="N103" s="17">
        <v>5790</v>
      </c>
      <c r="O103" s="20">
        <v>5490</v>
      </c>
      <c r="Q103" s="55"/>
      <c r="X103" s="55"/>
      <c r="Y103" s="55"/>
      <c r="Z103" s="55"/>
      <c r="AA103" s="55"/>
    </row>
    <row r="104" spans="1:27" x14ac:dyDescent="0.25">
      <c r="A104" s="16">
        <v>2036</v>
      </c>
      <c r="B104" s="11" t="s">
        <v>7</v>
      </c>
      <c r="C104" s="18">
        <v>930</v>
      </c>
      <c r="D104" s="18">
        <v>850</v>
      </c>
      <c r="E104" s="18">
        <v>850</v>
      </c>
      <c r="F104" s="18">
        <v>810</v>
      </c>
      <c r="G104" s="18">
        <v>580</v>
      </c>
      <c r="H104" s="18">
        <v>2730</v>
      </c>
      <c r="I104" s="18">
        <v>2690</v>
      </c>
      <c r="J104" s="18">
        <v>1120</v>
      </c>
      <c r="K104" s="18">
        <v>760</v>
      </c>
      <c r="L104" s="18">
        <v>420</v>
      </c>
      <c r="M104" s="19">
        <v>11730</v>
      </c>
      <c r="N104" s="17">
        <v>6630</v>
      </c>
      <c r="O104" s="20">
        <v>6300</v>
      </c>
      <c r="Q104" s="55"/>
      <c r="X104" s="55"/>
      <c r="Y104" s="55"/>
      <c r="Z104" s="55"/>
      <c r="AA104" s="55"/>
    </row>
    <row r="105" spans="1:27" x14ac:dyDescent="0.25">
      <c r="A105" s="16">
        <v>2036</v>
      </c>
      <c r="B105" s="11" t="s">
        <v>8</v>
      </c>
      <c r="C105" s="18">
        <v>500</v>
      </c>
      <c r="D105" s="18">
        <v>600</v>
      </c>
      <c r="E105" s="18">
        <v>610</v>
      </c>
      <c r="F105" s="18">
        <v>650</v>
      </c>
      <c r="G105" s="18">
        <v>540</v>
      </c>
      <c r="H105" s="18">
        <v>2550</v>
      </c>
      <c r="I105" s="18">
        <v>2490</v>
      </c>
      <c r="J105" s="18">
        <v>1040</v>
      </c>
      <c r="K105" s="18">
        <v>700</v>
      </c>
      <c r="L105" s="18">
        <v>390</v>
      </c>
      <c r="M105" s="19">
        <v>10060</v>
      </c>
      <c r="N105" s="17">
        <v>6100</v>
      </c>
      <c r="O105" s="20">
        <v>5860</v>
      </c>
      <c r="Q105" s="55"/>
      <c r="X105" s="55"/>
      <c r="Y105" s="55"/>
      <c r="Z105" s="55"/>
      <c r="AA105" s="55"/>
    </row>
    <row r="106" spans="1:27" x14ac:dyDescent="0.25">
      <c r="A106" s="16">
        <v>2036</v>
      </c>
      <c r="B106" s="11" t="s">
        <v>9</v>
      </c>
      <c r="C106" s="18">
        <v>720</v>
      </c>
      <c r="D106" s="18">
        <v>610</v>
      </c>
      <c r="E106" s="18">
        <v>610</v>
      </c>
      <c r="F106" s="18">
        <v>660</v>
      </c>
      <c r="G106" s="18">
        <v>580</v>
      </c>
      <c r="H106" s="18">
        <v>2740</v>
      </c>
      <c r="I106" s="18">
        <v>2710</v>
      </c>
      <c r="J106" s="18">
        <v>1140</v>
      </c>
      <c r="K106" s="18">
        <v>780</v>
      </c>
      <c r="L106" s="18">
        <v>430</v>
      </c>
      <c r="M106" s="19">
        <v>10970</v>
      </c>
      <c r="N106" s="17">
        <v>6580</v>
      </c>
      <c r="O106" s="20">
        <v>6350</v>
      </c>
      <c r="Q106" s="55"/>
      <c r="X106" s="55"/>
      <c r="Y106" s="55"/>
      <c r="Z106" s="55"/>
      <c r="AA106" s="55"/>
    </row>
    <row r="107" spans="1:27" x14ac:dyDescent="0.25">
      <c r="A107" s="16">
        <v>2036</v>
      </c>
      <c r="B107" s="11" t="s">
        <v>10</v>
      </c>
      <c r="C107" s="18">
        <v>780</v>
      </c>
      <c r="D107" s="18">
        <v>720</v>
      </c>
      <c r="E107" s="18">
        <v>720</v>
      </c>
      <c r="F107" s="18">
        <v>730</v>
      </c>
      <c r="G107" s="18">
        <v>570</v>
      </c>
      <c r="H107" s="18">
        <v>2680</v>
      </c>
      <c r="I107" s="18">
        <v>2670</v>
      </c>
      <c r="J107" s="18">
        <v>1120</v>
      </c>
      <c r="K107" s="18">
        <v>760</v>
      </c>
      <c r="L107" s="18">
        <v>420</v>
      </c>
      <c r="M107" s="19">
        <v>11180</v>
      </c>
      <c r="N107" s="17">
        <v>6500</v>
      </c>
      <c r="O107" s="20">
        <v>6220</v>
      </c>
      <c r="Q107" s="55"/>
      <c r="X107" s="55"/>
      <c r="Y107" s="55"/>
      <c r="Z107" s="55"/>
      <c r="AA107" s="55"/>
    </row>
    <row r="108" spans="1:27" x14ac:dyDescent="0.25">
      <c r="A108" s="16">
        <v>2036</v>
      </c>
      <c r="B108" s="11" t="s">
        <v>11</v>
      </c>
      <c r="C108" s="18">
        <v>220</v>
      </c>
      <c r="D108" s="18">
        <v>380</v>
      </c>
      <c r="E108" s="18">
        <v>380</v>
      </c>
      <c r="F108" s="18">
        <v>430</v>
      </c>
      <c r="G108" s="18">
        <v>360</v>
      </c>
      <c r="H108" s="18">
        <v>1640</v>
      </c>
      <c r="I108" s="18">
        <v>1680</v>
      </c>
      <c r="J108" s="18">
        <v>710</v>
      </c>
      <c r="K108" s="18">
        <v>480</v>
      </c>
      <c r="L108" s="18">
        <v>270</v>
      </c>
      <c r="M108" s="19">
        <v>6560</v>
      </c>
      <c r="N108" s="17">
        <v>4030</v>
      </c>
      <c r="O108" s="20">
        <v>3870</v>
      </c>
      <c r="Q108" s="55"/>
      <c r="X108" s="55"/>
      <c r="Y108" s="55"/>
      <c r="Z108" s="55"/>
      <c r="AA108" s="55"/>
    </row>
    <row r="109" spans="1:27" x14ac:dyDescent="0.25">
      <c r="A109" s="16">
        <v>2036</v>
      </c>
      <c r="B109" s="11" t="s">
        <v>12</v>
      </c>
      <c r="C109" s="18">
        <v>830</v>
      </c>
      <c r="D109" s="18">
        <v>790</v>
      </c>
      <c r="E109" s="18">
        <v>790</v>
      </c>
      <c r="F109" s="18">
        <v>840</v>
      </c>
      <c r="G109" s="18">
        <v>810</v>
      </c>
      <c r="H109" s="18">
        <v>4210</v>
      </c>
      <c r="I109" s="18">
        <v>3510</v>
      </c>
      <c r="J109" s="18">
        <v>1340</v>
      </c>
      <c r="K109" s="18">
        <v>900</v>
      </c>
      <c r="L109" s="18">
        <v>460</v>
      </c>
      <c r="M109" s="19">
        <v>14470</v>
      </c>
      <c r="N109" s="17">
        <v>9220</v>
      </c>
      <c r="O109" s="20">
        <v>8930</v>
      </c>
      <c r="Q109" s="55"/>
      <c r="X109" s="55"/>
      <c r="Y109" s="55"/>
      <c r="Z109" s="55"/>
      <c r="AA109" s="55"/>
    </row>
    <row r="110" spans="1:27" x14ac:dyDescent="0.25">
      <c r="A110" s="16">
        <v>2036</v>
      </c>
      <c r="B110" s="11" t="s">
        <v>13</v>
      </c>
      <c r="C110" s="18">
        <v>850</v>
      </c>
      <c r="D110" s="18">
        <v>860</v>
      </c>
      <c r="E110" s="18">
        <v>860</v>
      </c>
      <c r="F110" s="18">
        <v>760</v>
      </c>
      <c r="G110" s="18">
        <v>520</v>
      </c>
      <c r="H110" s="18">
        <v>2650</v>
      </c>
      <c r="I110" s="18">
        <v>2310</v>
      </c>
      <c r="J110" s="18">
        <v>900</v>
      </c>
      <c r="K110" s="18">
        <v>610</v>
      </c>
      <c r="L110" s="18">
        <v>310</v>
      </c>
      <c r="M110" s="19">
        <v>10620</v>
      </c>
      <c r="N110" s="17">
        <v>6060</v>
      </c>
      <c r="O110" s="20">
        <v>5740</v>
      </c>
      <c r="Q110" s="55"/>
      <c r="X110" s="55"/>
      <c r="Y110" s="55"/>
      <c r="Z110" s="55"/>
      <c r="AA110" s="55"/>
    </row>
    <row r="111" spans="1:27" x14ac:dyDescent="0.25">
      <c r="A111" s="16">
        <v>2036</v>
      </c>
      <c r="B111" s="21" t="s">
        <v>14</v>
      </c>
      <c r="C111" s="18">
        <v>680</v>
      </c>
      <c r="D111" s="18">
        <v>680</v>
      </c>
      <c r="E111" s="18">
        <v>680</v>
      </c>
      <c r="F111" s="18">
        <v>560</v>
      </c>
      <c r="G111" s="18">
        <v>550</v>
      </c>
      <c r="H111" s="18">
        <v>3560</v>
      </c>
      <c r="I111" s="18">
        <v>2100</v>
      </c>
      <c r="J111" s="18">
        <v>600</v>
      </c>
      <c r="K111" s="18">
        <v>380</v>
      </c>
      <c r="L111" s="18">
        <v>130</v>
      </c>
      <c r="M111" s="19">
        <v>9920</v>
      </c>
      <c r="N111" s="17">
        <v>6660</v>
      </c>
      <c r="O111" s="20">
        <v>6450</v>
      </c>
      <c r="Q111" s="55"/>
      <c r="X111" s="55"/>
      <c r="Y111" s="55"/>
      <c r="Z111" s="55"/>
      <c r="AA111" s="55"/>
    </row>
    <row r="112" spans="1:27" x14ac:dyDescent="0.25">
      <c r="A112" s="16">
        <v>2036</v>
      </c>
      <c r="B112" s="11" t="s">
        <v>15</v>
      </c>
      <c r="C112" s="18">
        <v>920</v>
      </c>
      <c r="D112" s="18">
        <v>940</v>
      </c>
      <c r="E112" s="18">
        <v>940</v>
      </c>
      <c r="F112" s="18">
        <v>880</v>
      </c>
      <c r="G112" s="18">
        <v>680</v>
      </c>
      <c r="H112" s="18">
        <v>3610</v>
      </c>
      <c r="I112" s="18">
        <v>2930</v>
      </c>
      <c r="J112" s="18">
        <v>1090</v>
      </c>
      <c r="K112" s="18">
        <v>740</v>
      </c>
      <c r="L112" s="18">
        <v>350</v>
      </c>
      <c r="M112" s="19">
        <v>13080</v>
      </c>
      <c r="N112" s="17">
        <v>7930</v>
      </c>
      <c r="O112" s="20">
        <v>7570</v>
      </c>
      <c r="Q112" s="55"/>
      <c r="X112" s="55"/>
      <c r="Y112" s="55"/>
      <c r="Z112" s="55"/>
      <c r="AA112" s="55"/>
    </row>
    <row r="113" spans="1:27" x14ac:dyDescent="0.25">
      <c r="A113" s="16">
        <v>2036</v>
      </c>
      <c r="B113" s="11" t="s">
        <v>16</v>
      </c>
      <c r="C113" s="18">
        <v>880</v>
      </c>
      <c r="D113" s="18">
        <v>870</v>
      </c>
      <c r="E113" s="18">
        <v>860</v>
      </c>
      <c r="F113" s="18">
        <v>800</v>
      </c>
      <c r="G113" s="18">
        <v>500</v>
      </c>
      <c r="H113" s="18">
        <v>2320</v>
      </c>
      <c r="I113" s="18">
        <v>2380</v>
      </c>
      <c r="J113" s="18">
        <v>1010</v>
      </c>
      <c r="K113" s="18">
        <v>690</v>
      </c>
      <c r="L113" s="18">
        <v>390</v>
      </c>
      <c r="M113" s="19">
        <v>10690</v>
      </c>
      <c r="N113" s="17">
        <v>5820</v>
      </c>
      <c r="O113" s="20">
        <v>5470</v>
      </c>
      <c r="Q113" s="55"/>
      <c r="X113" s="55"/>
      <c r="Y113" s="55"/>
      <c r="Z113" s="55"/>
      <c r="AA113" s="55"/>
    </row>
    <row r="114" spans="1:27" x14ac:dyDescent="0.25">
      <c r="A114" s="16">
        <v>2036</v>
      </c>
      <c r="B114" s="11" t="s">
        <v>17</v>
      </c>
      <c r="C114" s="18">
        <v>660</v>
      </c>
      <c r="D114" s="18">
        <v>730</v>
      </c>
      <c r="E114" s="18">
        <v>730</v>
      </c>
      <c r="F114" s="18">
        <v>760</v>
      </c>
      <c r="G114" s="18">
        <v>550</v>
      </c>
      <c r="H114" s="18">
        <v>2510</v>
      </c>
      <c r="I114" s="18">
        <v>2580</v>
      </c>
      <c r="J114" s="18">
        <v>1100</v>
      </c>
      <c r="K114" s="18">
        <v>750</v>
      </c>
      <c r="L114" s="18">
        <v>420</v>
      </c>
      <c r="M114" s="19">
        <v>10770</v>
      </c>
      <c r="N114" s="17">
        <v>6240</v>
      </c>
      <c r="O114" s="20">
        <v>5930</v>
      </c>
      <c r="Q114" s="55"/>
      <c r="X114" s="55"/>
      <c r="Y114" s="55"/>
      <c r="Z114" s="55"/>
      <c r="AA114" s="55"/>
    </row>
    <row r="115" spans="1:27" x14ac:dyDescent="0.25">
      <c r="A115" s="16">
        <v>2036</v>
      </c>
      <c r="B115" s="11" t="s">
        <v>18</v>
      </c>
      <c r="C115" s="18">
        <v>640</v>
      </c>
      <c r="D115" s="18">
        <v>660</v>
      </c>
      <c r="E115" s="18">
        <v>660</v>
      </c>
      <c r="F115" s="18">
        <v>730</v>
      </c>
      <c r="G115" s="18">
        <v>660</v>
      </c>
      <c r="H115" s="18">
        <v>3180</v>
      </c>
      <c r="I115" s="18">
        <v>3000</v>
      </c>
      <c r="J115" s="18">
        <v>1220</v>
      </c>
      <c r="K115" s="18">
        <v>820</v>
      </c>
      <c r="L115" s="18">
        <v>450</v>
      </c>
      <c r="M115" s="19">
        <v>12000</v>
      </c>
      <c r="N115" s="17">
        <v>7430</v>
      </c>
      <c r="O115" s="20">
        <v>7180</v>
      </c>
      <c r="Q115" s="55"/>
      <c r="X115" s="55"/>
      <c r="Y115" s="55"/>
      <c r="Z115" s="55"/>
      <c r="AA115" s="55"/>
    </row>
    <row r="116" spans="1:27" x14ac:dyDescent="0.25">
      <c r="A116" s="16">
        <v>2036</v>
      </c>
      <c r="B116" s="11" t="s">
        <v>19</v>
      </c>
      <c r="C116" s="18">
        <v>760</v>
      </c>
      <c r="D116" s="18">
        <v>790</v>
      </c>
      <c r="E116" s="18">
        <v>790</v>
      </c>
      <c r="F116" s="18">
        <v>780</v>
      </c>
      <c r="G116" s="18">
        <v>520</v>
      </c>
      <c r="H116" s="18">
        <v>2370</v>
      </c>
      <c r="I116" s="18">
        <v>2440</v>
      </c>
      <c r="J116" s="18">
        <v>1040</v>
      </c>
      <c r="K116" s="18">
        <v>700</v>
      </c>
      <c r="L116" s="18">
        <v>400</v>
      </c>
      <c r="M116" s="19">
        <v>10580</v>
      </c>
      <c r="N116" s="17">
        <v>5930</v>
      </c>
      <c r="O116" s="20">
        <v>5590</v>
      </c>
      <c r="Q116" s="55"/>
      <c r="X116" s="55"/>
      <c r="Y116" s="55"/>
      <c r="Z116" s="55"/>
      <c r="AA116" s="55"/>
    </row>
    <row r="117" spans="1:27" x14ac:dyDescent="0.25">
      <c r="A117" s="16">
        <v>2036</v>
      </c>
      <c r="B117" s="11" t="s">
        <v>20</v>
      </c>
      <c r="C117" s="18">
        <v>720</v>
      </c>
      <c r="D117" s="18">
        <v>750</v>
      </c>
      <c r="E117" s="18">
        <v>750</v>
      </c>
      <c r="F117" s="18">
        <v>760</v>
      </c>
      <c r="G117" s="18">
        <v>540</v>
      </c>
      <c r="H117" s="18">
        <v>2480</v>
      </c>
      <c r="I117" s="18">
        <v>2550</v>
      </c>
      <c r="J117" s="18">
        <v>1090</v>
      </c>
      <c r="K117" s="18">
        <v>740</v>
      </c>
      <c r="L117" s="18">
        <v>420</v>
      </c>
      <c r="M117" s="19">
        <v>10770</v>
      </c>
      <c r="N117" s="17">
        <v>6170</v>
      </c>
      <c r="O117" s="20">
        <v>5850</v>
      </c>
      <c r="Q117" s="55"/>
      <c r="X117" s="55"/>
      <c r="Y117" s="55"/>
      <c r="Z117" s="55"/>
      <c r="AA117" s="55"/>
    </row>
    <row r="118" spans="1:27" x14ac:dyDescent="0.25">
      <c r="A118" s="16">
        <v>2036</v>
      </c>
      <c r="B118" s="11" t="s">
        <v>21</v>
      </c>
      <c r="C118" s="18">
        <v>830</v>
      </c>
      <c r="D118" s="18">
        <v>810</v>
      </c>
      <c r="E118" s="18">
        <v>810</v>
      </c>
      <c r="F118" s="18">
        <v>820</v>
      </c>
      <c r="G118" s="18">
        <v>590</v>
      </c>
      <c r="H118" s="18">
        <v>2750</v>
      </c>
      <c r="I118" s="18">
        <v>2760</v>
      </c>
      <c r="J118" s="18">
        <v>1160</v>
      </c>
      <c r="K118" s="18">
        <v>790</v>
      </c>
      <c r="L118" s="18">
        <v>440</v>
      </c>
      <c r="M118" s="19">
        <v>11760</v>
      </c>
      <c r="N118" s="17">
        <v>6750</v>
      </c>
      <c r="O118" s="20">
        <v>6410</v>
      </c>
      <c r="Q118" s="55"/>
      <c r="X118" s="55"/>
      <c r="Y118" s="55"/>
      <c r="Z118" s="55"/>
      <c r="AA118" s="55"/>
    </row>
    <row r="119" spans="1:27" x14ac:dyDescent="0.25">
      <c r="A119" s="16">
        <v>2036</v>
      </c>
      <c r="B119" s="11" t="s">
        <v>22</v>
      </c>
      <c r="C119" s="18">
        <v>770</v>
      </c>
      <c r="D119" s="18">
        <v>730</v>
      </c>
      <c r="E119" s="18">
        <v>740</v>
      </c>
      <c r="F119" s="18">
        <v>720</v>
      </c>
      <c r="G119" s="18">
        <v>580</v>
      </c>
      <c r="H119" s="18">
        <v>2780</v>
      </c>
      <c r="I119" s="18">
        <v>2670</v>
      </c>
      <c r="J119" s="18">
        <v>1100</v>
      </c>
      <c r="K119" s="18">
        <v>750</v>
      </c>
      <c r="L119" s="18">
        <v>410</v>
      </c>
      <c r="M119" s="19">
        <v>11250</v>
      </c>
      <c r="N119" s="17">
        <v>6600</v>
      </c>
      <c r="O119" s="20">
        <v>6330</v>
      </c>
      <c r="Q119" s="55"/>
      <c r="X119" s="55"/>
      <c r="Y119" s="55"/>
      <c r="Z119" s="55"/>
      <c r="AA119" s="55"/>
    </row>
    <row r="120" spans="1:27" x14ac:dyDescent="0.25">
      <c r="A120" s="16">
        <v>2036</v>
      </c>
      <c r="B120" s="11" t="s">
        <v>23</v>
      </c>
      <c r="C120" s="18">
        <v>430</v>
      </c>
      <c r="D120" s="18">
        <v>510</v>
      </c>
      <c r="E120" s="18">
        <v>510</v>
      </c>
      <c r="F120" s="18">
        <v>620</v>
      </c>
      <c r="G120" s="18">
        <v>560</v>
      </c>
      <c r="H120" s="18">
        <v>2600</v>
      </c>
      <c r="I120" s="18">
        <v>2660</v>
      </c>
      <c r="J120" s="18">
        <v>1130</v>
      </c>
      <c r="K120" s="18">
        <v>770</v>
      </c>
      <c r="L120" s="18">
        <v>430</v>
      </c>
      <c r="M120" s="19">
        <v>10230</v>
      </c>
      <c r="N120" s="17">
        <v>6340</v>
      </c>
      <c r="O120" s="20">
        <v>6120</v>
      </c>
      <c r="Q120" s="55"/>
      <c r="X120" s="55"/>
      <c r="Y120" s="55"/>
      <c r="Z120" s="55"/>
      <c r="AA120" s="55"/>
    </row>
    <row r="121" spans="1:27" x14ac:dyDescent="0.25">
      <c r="A121" s="16">
        <v>2036</v>
      </c>
      <c r="B121" s="11" t="s">
        <v>24</v>
      </c>
      <c r="C121" s="18">
        <v>280</v>
      </c>
      <c r="D121" s="18">
        <v>330</v>
      </c>
      <c r="E121" s="18">
        <v>320</v>
      </c>
      <c r="F121" s="18">
        <v>360</v>
      </c>
      <c r="G121" s="18">
        <v>320</v>
      </c>
      <c r="H121" s="18">
        <v>1460</v>
      </c>
      <c r="I121" s="18">
        <v>1500</v>
      </c>
      <c r="J121" s="18">
        <v>640</v>
      </c>
      <c r="K121" s="18">
        <v>440</v>
      </c>
      <c r="L121" s="18">
        <v>250</v>
      </c>
      <c r="M121" s="19">
        <v>5890</v>
      </c>
      <c r="N121" s="17">
        <v>3580</v>
      </c>
      <c r="O121" s="20">
        <v>3450</v>
      </c>
      <c r="Q121" s="55"/>
      <c r="X121" s="55"/>
      <c r="Y121" s="55"/>
      <c r="Z121" s="55"/>
      <c r="AA121" s="55"/>
    </row>
    <row r="122" spans="1:27" x14ac:dyDescent="0.25">
      <c r="A122" s="16">
        <v>2036</v>
      </c>
      <c r="B122" s="11" t="s">
        <v>25</v>
      </c>
      <c r="C122" s="18">
        <v>290</v>
      </c>
      <c r="D122" s="18">
        <v>270</v>
      </c>
      <c r="E122" s="18">
        <v>270</v>
      </c>
      <c r="F122" s="18">
        <v>260</v>
      </c>
      <c r="G122" s="18">
        <v>200</v>
      </c>
      <c r="H122" s="18">
        <v>940</v>
      </c>
      <c r="I122" s="18">
        <v>930</v>
      </c>
      <c r="J122" s="18">
        <v>380</v>
      </c>
      <c r="K122" s="18">
        <v>240</v>
      </c>
      <c r="L122" s="18">
        <v>130</v>
      </c>
      <c r="M122" s="19">
        <v>3890</v>
      </c>
      <c r="N122" s="17">
        <v>2290</v>
      </c>
      <c r="O122" s="20">
        <v>2160</v>
      </c>
      <c r="Q122" s="55"/>
      <c r="X122" s="55"/>
      <c r="Y122" s="55"/>
      <c r="Z122" s="55"/>
      <c r="AA122" s="55"/>
    </row>
    <row r="123" spans="1:27" x14ac:dyDescent="0.25">
      <c r="A123" s="3">
        <v>2036</v>
      </c>
      <c r="B123" s="24" t="s">
        <v>2</v>
      </c>
      <c r="C123" s="27">
        <v>15280</v>
      </c>
      <c r="D123" s="27">
        <v>15550</v>
      </c>
      <c r="E123" s="27">
        <v>15560</v>
      </c>
      <c r="F123" s="27">
        <v>15600</v>
      </c>
      <c r="G123" s="27">
        <v>12150</v>
      </c>
      <c r="H123" s="27">
        <v>58920</v>
      </c>
      <c r="I123" s="27">
        <v>55530</v>
      </c>
      <c r="J123" s="27">
        <v>22640</v>
      </c>
      <c r="K123" s="27">
        <v>15330</v>
      </c>
      <c r="L123" s="27">
        <v>8290</v>
      </c>
      <c r="M123" s="28">
        <v>234840</v>
      </c>
      <c r="N123" s="25">
        <v>139100</v>
      </c>
      <c r="O123" s="26">
        <v>132900</v>
      </c>
      <c r="Q123" s="55"/>
      <c r="X123" s="55"/>
      <c r="Y123" s="55"/>
      <c r="Z123" s="55"/>
      <c r="AA123" s="55"/>
    </row>
    <row r="125" spans="1:27" ht="14.4" x14ac:dyDescent="0.3">
      <c r="A125" s="45" t="s">
        <v>42</v>
      </c>
    </row>
    <row r="126" spans="1:27" ht="14.4" x14ac:dyDescent="0.3">
      <c r="A126" s="45" t="s">
        <v>43</v>
      </c>
    </row>
    <row r="127" spans="1:27" ht="14.4" x14ac:dyDescent="0.3">
      <c r="A127" s="45" t="s">
        <v>78</v>
      </c>
    </row>
    <row r="128" spans="1:27" s="86" customFormat="1" ht="15" customHeight="1" x14ac:dyDescent="0.3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</row>
    <row r="129" spans="1:1" ht="14.4" x14ac:dyDescent="0.3">
      <c r="A129" s="46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4.4" x14ac:dyDescent="0.3"/>
  <cols>
    <col min="1" max="1" width="30.77734375" style="79" customWidth="1"/>
    <col min="2" max="11" width="14.77734375" style="79" customWidth="1"/>
    <col min="12" max="16384" width="8.88671875" style="79"/>
  </cols>
  <sheetData>
    <row r="1" spans="1:14" x14ac:dyDescent="0.3">
      <c r="A1" s="38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 x14ac:dyDescent="0.3">
      <c r="A2" s="38" t="s">
        <v>81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4" x14ac:dyDescent="0.3">
      <c r="A3" s="59"/>
      <c r="B3" s="94" t="s">
        <v>68</v>
      </c>
      <c r="C3" s="95"/>
      <c r="D3" s="95"/>
      <c r="E3" s="95"/>
      <c r="F3" s="96"/>
      <c r="G3" s="94" t="s">
        <v>69</v>
      </c>
      <c r="H3" s="95"/>
      <c r="I3" s="95"/>
      <c r="J3" s="95"/>
      <c r="K3" s="96"/>
    </row>
    <row r="4" spans="1:14" x14ac:dyDescent="0.3">
      <c r="A4" s="60" t="s">
        <v>1</v>
      </c>
      <c r="B4" s="61">
        <v>2017</v>
      </c>
      <c r="C4" s="61">
        <v>2021</v>
      </c>
      <c r="D4" s="61">
        <v>2026</v>
      </c>
      <c r="E4" s="61">
        <v>2031</v>
      </c>
      <c r="F4" s="61">
        <v>2036</v>
      </c>
      <c r="G4" s="84" t="s">
        <v>58</v>
      </c>
      <c r="H4" s="61" t="s">
        <v>47</v>
      </c>
      <c r="I4" s="61" t="s">
        <v>48</v>
      </c>
      <c r="J4" s="61" t="s">
        <v>49</v>
      </c>
      <c r="K4" s="62" t="s">
        <v>59</v>
      </c>
      <c r="M4" s="63"/>
      <c r="N4" s="63"/>
    </row>
    <row r="5" spans="1:14" ht="15.6" customHeight="1" x14ac:dyDescent="0.3">
      <c r="A5" s="64" t="s">
        <v>3</v>
      </c>
      <c r="B5" s="65">
        <v>1440</v>
      </c>
      <c r="C5" s="65">
        <v>1530</v>
      </c>
      <c r="D5" s="65">
        <v>1580</v>
      </c>
      <c r="E5" s="65">
        <v>1600</v>
      </c>
      <c r="F5" s="65">
        <v>1620</v>
      </c>
      <c r="G5" s="82">
        <v>90</v>
      </c>
      <c r="H5" s="66">
        <v>50</v>
      </c>
      <c r="I5" s="66">
        <v>20</v>
      </c>
      <c r="J5" s="66">
        <v>20</v>
      </c>
      <c r="K5" s="67">
        <v>180</v>
      </c>
      <c r="L5" s="80"/>
      <c r="N5" s="81"/>
    </row>
    <row r="6" spans="1:14" x14ac:dyDescent="0.3">
      <c r="A6" s="64" t="s">
        <v>4</v>
      </c>
      <c r="B6" s="65">
        <v>4100</v>
      </c>
      <c r="C6" s="65">
        <v>4190</v>
      </c>
      <c r="D6" s="65">
        <v>4220</v>
      </c>
      <c r="E6" s="65">
        <v>4240</v>
      </c>
      <c r="F6" s="65">
        <v>4270</v>
      </c>
      <c r="G6" s="83">
        <v>90</v>
      </c>
      <c r="H6" s="65">
        <v>20</v>
      </c>
      <c r="I6" s="65">
        <v>30</v>
      </c>
      <c r="J6" s="65">
        <v>30</v>
      </c>
      <c r="K6" s="68">
        <v>170</v>
      </c>
      <c r="L6" s="80"/>
      <c r="N6" s="81"/>
    </row>
    <row r="7" spans="1:14" ht="15.6" customHeight="1" x14ac:dyDescent="0.3">
      <c r="A7" s="64" t="s">
        <v>5</v>
      </c>
      <c r="B7" s="65">
        <v>5140</v>
      </c>
      <c r="C7" s="65">
        <v>5630</v>
      </c>
      <c r="D7" s="65">
        <v>6490</v>
      </c>
      <c r="E7" s="65">
        <v>6620</v>
      </c>
      <c r="F7" s="65">
        <v>6650</v>
      </c>
      <c r="G7" s="83">
        <v>490</v>
      </c>
      <c r="H7" s="65">
        <v>860</v>
      </c>
      <c r="I7" s="65">
        <v>130</v>
      </c>
      <c r="J7" s="65">
        <v>30</v>
      </c>
      <c r="K7" s="68">
        <v>1510</v>
      </c>
      <c r="L7" s="80"/>
      <c r="N7" s="81"/>
    </row>
    <row r="8" spans="1:14" x14ac:dyDescent="0.3">
      <c r="A8" s="64" t="s">
        <v>6</v>
      </c>
      <c r="B8" s="65">
        <v>4060</v>
      </c>
      <c r="C8" s="65">
        <v>4190</v>
      </c>
      <c r="D8" s="65">
        <v>4280</v>
      </c>
      <c r="E8" s="65">
        <v>4310</v>
      </c>
      <c r="F8" s="65">
        <v>4330</v>
      </c>
      <c r="G8" s="83">
        <v>120</v>
      </c>
      <c r="H8" s="65">
        <v>90</v>
      </c>
      <c r="I8" s="65">
        <v>30</v>
      </c>
      <c r="J8" s="65">
        <v>30</v>
      </c>
      <c r="K8" s="68">
        <v>270</v>
      </c>
      <c r="L8" s="80"/>
      <c r="N8" s="81"/>
    </row>
    <row r="9" spans="1:14" x14ac:dyDescent="0.3">
      <c r="A9" s="64" t="s">
        <v>7</v>
      </c>
      <c r="B9" s="65">
        <v>4670</v>
      </c>
      <c r="C9" s="65">
        <v>4750</v>
      </c>
      <c r="D9" s="65">
        <v>4840</v>
      </c>
      <c r="E9" s="65">
        <v>4960</v>
      </c>
      <c r="F9" s="65">
        <v>5100</v>
      </c>
      <c r="G9" s="83">
        <v>80</v>
      </c>
      <c r="H9" s="65">
        <v>90</v>
      </c>
      <c r="I9" s="65">
        <v>110</v>
      </c>
      <c r="J9" s="65">
        <v>140</v>
      </c>
      <c r="K9" s="68">
        <v>440</v>
      </c>
      <c r="L9" s="80"/>
      <c r="N9" s="81"/>
    </row>
    <row r="10" spans="1:14" x14ac:dyDescent="0.3">
      <c r="A10" s="64" t="s">
        <v>8</v>
      </c>
      <c r="B10" s="65">
        <v>3950</v>
      </c>
      <c r="C10" s="65">
        <v>4260</v>
      </c>
      <c r="D10" s="65">
        <v>4450</v>
      </c>
      <c r="E10" s="65">
        <v>4510</v>
      </c>
      <c r="F10" s="65">
        <v>4540</v>
      </c>
      <c r="G10" s="83">
        <v>320</v>
      </c>
      <c r="H10" s="65">
        <v>190</v>
      </c>
      <c r="I10" s="65">
        <v>60</v>
      </c>
      <c r="J10" s="65">
        <v>30</v>
      </c>
      <c r="K10" s="68">
        <v>590</v>
      </c>
      <c r="L10" s="80"/>
      <c r="N10" s="81"/>
    </row>
    <row r="11" spans="1:14" x14ac:dyDescent="0.3">
      <c r="A11" s="64" t="s">
        <v>9</v>
      </c>
      <c r="B11" s="65">
        <v>4480</v>
      </c>
      <c r="C11" s="65">
        <v>4880</v>
      </c>
      <c r="D11" s="65">
        <v>4950</v>
      </c>
      <c r="E11" s="65">
        <v>4980</v>
      </c>
      <c r="F11" s="65">
        <v>5010</v>
      </c>
      <c r="G11" s="83">
        <v>400</v>
      </c>
      <c r="H11" s="65">
        <v>80</v>
      </c>
      <c r="I11" s="65">
        <v>30</v>
      </c>
      <c r="J11" s="65">
        <v>30</v>
      </c>
      <c r="K11" s="68">
        <v>530</v>
      </c>
      <c r="L11" s="80"/>
      <c r="N11" s="81"/>
    </row>
    <row r="12" spans="1:14" x14ac:dyDescent="0.3">
      <c r="A12" s="64" t="s">
        <v>10</v>
      </c>
      <c r="B12" s="65">
        <v>4760</v>
      </c>
      <c r="C12" s="65">
        <v>4910</v>
      </c>
      <c r="D12" s="65">
        <v>5120</v>
      </c>
      <c r="E12" s="65">
        <v>5150</v>
      </c>
      <c r="F12" s="65">
        <v>5170</v>
      </c>
      <c r="G12" s="83">
        <v>150</v>
      </c>
      <c r="H12" s="65">
        <v>210</v>
      </c>
      <c r="I12" s="65">
        <v>30</v>
      </c>
      <c r="J12" s="65">
        <v>30</v>
      </c>
      <c r="K12" s="68">
        <v>420</v>
      </c>
      <c r="L12" s="80"/>
      <c r="N12" s="81"/>
    </row>
    <row r="13" spans="1:14" x14ac:dyDescent="0.3">
      <c r="A13" s="64" t="s">
        <v>11</v>
      </c>
      <c r="B13" s="65">
        <v>2770</v>
      </c>
      <c r="C13" s="65">
        <v>2850</v>
      </c>
      <c r="D13" s="65">
        <v>2880</v>
      </c>
      <c r="E13" s="65">
        <v>2900</v>
      </c>
      <c r="F13" s="65">
        <v>2910</v>
      </c>
      <c r="G13" s="83">
        <v>80</v>
      </c>
      <c r="H13" s="65">
        <v>20</v>
      </c>
      <c r="I13" s="65">
        <v>20</v>
      </c>
      <c r="J13" s="65">
        <v>20</v>
      </c>
      <c r="K13" s="68">
        <v>140</v>
      </c>
      <c r="L13" s="80"/>
      <c r="N13" s="81"/>
    </row>
    <row r="14" spans="1:14" x14ac:dyDescent="0.3">
      <c r="A14" s="64" t="s">
        <v>12</v>
      </c>
      <c r="B14" s="65">
        <v>3760</v>
      </c>
      <c r="C14" s="65">
        <v>4020</v>
      </c>
      <c r="D14" s="65">
        <v>4980</v>
      </c>
      <c r="E14" s="65">
        <v>5970</v>
      </c>
      <c r="F14" s="65">
        <v>6340</v>
      </c>
      <c r="G14" s="83">
        <v>250</v>
      </c>
      <c r="H14" s="65">
        <v>960</v>
      </c>
      <c r="I14" s="65">
        <v>1000</v>
      </c>
      <c r="J14" s="65">
        <v>370</v>
      </c>
      <c r="K14" s="68">
        <v>2580</v>
      </c>
      <c r="L14" s="80"/>
      <c r="N14" s="81"/>
    </row>
    <row r="15" spans="1:14" x14ac:dyDescent="0.3">
      <c r="A15" s="64" t="s">
        <v>13</v>
      </c>
      <c r="B15" s="65">
        <v>2800</v>
      </c>
      <c r="C15" s="65">
        <v>3110</v>
      </c>
      <c r="D15" s="65">
        <v>3760</v>
      </c>
      <c r="E15" s="65">
        <v>4240</v>
      </c>
      <c r="F15" s="65">
        <v>4270</v>
      </c>
      <c r="G15" s="83">
        <v>310</v>
      </c>
      <c r="H15" s="65">
        <v>660</v>
      </c>
      <c r="I15" s="65">
        <v>480</v>
      </c>
      <c r="J15" s="65">
        <v>30</v>
      </c>
      <c r="K15" s="68">
        <v>1470</v>
      </c>
      <c r="L15" s="80"/>
      <c r="N15" s="81"/>
    </row>
    <row r="16" spans="1:14" x14ac:dyDescent="0.3">
      <c r="A16" s="64" t="s">
        <v>14</v>
      </c>
      <c r="B16" s="65">
        <v>0</v>
      </c>
      <c r="C16" s="65">
        <v>0</v>
      </c>
      <c r="D16" s="65">
        <v>750</v>
      </c>
      <c r="E16" s="65">
        <v>2480</v>
      </c>
      <c r="F16" s="65">
        <v>4110</v>
      </c>
      <c r="G16" s="83">
        <v>0</v>
      </c>
      <c r="H16" s="65">
        <v>750</v>
      </c>
      <c r="I16" s="65">
        <v>1730</v>
      </c>
      <c r="J16" s="65">
        <v>1630</v>
      </c>
      <c r="K16" s="68">
        <v>4110</v>
      </c>
      <c r="L16" s="80"/>
      <c r="N16" s="81"/>
    </row>
    <row r="17" spans="1:14" x14ac:dyDescent="0.3">
      <c r="A17" s="64" t="s">
        <v>15</v>
      </c>
      <c r="B17" s="65">
        <v>2630</v>
      </c>
      <c r="C17" s="65">
        <v>3570</v>
      </c>
      <c r="D17" s="65">
        <v>4630</v>
      </c>
      <c r="E17" s="65">
        <v>5240</v>
      </c>
      <c r="F17" s="65">
        <v>5400</v>
      </c>
      <c r="G17" s="83">
        <v>940</v>
      </c>
      <c r="H17" s="65">
        <v>1060</v>
      </c>
      <c r="I17" s="65">
        <v>610</v>
      </c>
      <c r="J17" s="65">
        <v>170</v>
      </c>
      <c r="K17" s="68">
        <v>2770</v>
      </c>
      <c r="L17" s="80"/>
      <c r="N17" s="81"/>
    </row>
    <row r="18" spans="1:14" x14ac:dyDescent="0.3">
      <c r="A18" s="64" t="s">
        <v>16</v>
      </c>
      <c r="B18" s="65">
        <v>4100</v>
      </c>
      <c r="C18" s="65">
        <v>4130</v>
      </c>
      <c r="D18" s="65">
        <v>4180</v>
      </c>
      <c r="E18" s="65">
        <v>4210</v>
      </c>
      <c r="F18" s="65">
        <v>4240</v>
      </c>
      <c r="G18" s="83">
        <v>30</v>
      </c>
      <c r="H18" s="65">
        <v>50</v>
      </c>
      <c r="I18" s="65">
        <v>30</v>
      </c>
      <c r="J18" s="65">
        <v>30</v>
      </c>
      <c r="K18" s="68">
        <v>130</v>
      </c>
      <c r="L18" s="80"/>
      <c r="N18" s="81"/>
    </row>
    <row r="19" spans="1:14" x14ac:dyDescent="0.3">
      <c r="A19" s="64" t="s">
        <v>17</v>
      </c>
      <c r="B19" s="65">
        <v>4590</v>
      </c>
      <c r="C19" s="65">
        <v>4610</v>
      </c>
      <c r="D19" s="65">
        <v>4630</v>
      </c>
      <c r="E19" s="65">
        <v>4660</v>
      </c>
      <c r="F19" s="65">
        <v>4690</v>
      </c>
      <c r="G19" s="83">
        <v>10</v>
      </c>
      <c r="H19" s="65">
        <v>20</v>
      </c>
      <c r="I19" s="65">
        <v>30</v>
      </c>
      <c r="J19" s="65">
        <v>30</v>
      </c>
      <c r="K19" s="68">
        <v>90</v>
      </c>
      <c r="L19" s="80"/>
      <c r="N19" s="81"/>
    </row>
    <row r="20" spans="1:14" x14ac:dyDescent="0.3">
      <c r="A20" s="64" t="s">
        <v>18</v>
      </c>
      <c r="B20" s="65">
        <v>4300</v>
      </c>
      <c r="C20" s="65">
        <v>4480</v>
      </c>
      <c r="D20" s="65">
        <v>5260</v>
      </c>
      <c r="E20" s="65">
        <v>5360</v>
      </c>
      <c r="F20" s="65">
        <v>5390</v>
      </c>
      <c r="G20" s="83">
        <v>180</v>
      </c>
      <c r="H20" s="65">
        <v>780</v>
      </c>
      <c r="I20" s="65">
        <v>100</v>
      </c>
      <c r="J20" s="65">
        <v>30</v>
      </c>
      <c r="K20" s="68">
        <v>1090</v>
      </c>
      <c r="L20" s="80"/>
      <c r="N20" s="81"/>
    </row>
    <row r="21" spans="1:14" x14ac:dyDescent="0.3">
      <c r="A21" s="64" t="s">
        <v>19</v>
      </c>
      <c r="B21" s="65">
        <v>3860</v>
      </c>
      <c r="C21" s="65">
        <v>3880</v>
      </c>
      <c r="D21" s="65">
        <v>3910</v>
      </c>
      <c r="E21" s="65">
        <v>3930</v>
      </c>
      <c r="F21" s="65">
        <v>3960</v>
      </c>
      <c r="G21" s="83">
        <v>30</v>
      </c>
      <c r="H21" s="65">
        <v>20</v>
      </c>
      <c r="I21" s="65">
        <v>30</v>
      </c>
      <c r="J21" s="65">
        <v>30</v>
      </c>
      <c r="K21" s="68">
        <v>110</v>
      </c>
      <c r="L21" s="80"/>
      <c r="N21" s="81"/>
    </row>
    <row r="22" spans="1:14" x14ac:dyDescent="0.3">
      <c r="A22" s="64" t="s">
        <v>20</v>
      </c>
      <c r="B22" s="65">
        <v>4540</v>
      </c>
      <c r="C22" s="65">
        <v>4560</v>
      </c>
      <c r="D22" s="65">
        <v>4590</v>
      </c>
      <c r="E22" s="65">
        <v>4620</v>
      </c>
      <c r="F22" s="65">
        <v>4640</v>
      </c>
      <c r="G22" s="83">
        <v>20</v>
      </c>
      <c r="H22" s="65">
        <v>30</v>
      </c>
      <c r="I22" s="65">
        <v>30</v>
      </c>
      <c r="J22" s="65">
        <v>30</v>
      </c>
      <c r="K22" s="68">
        <v>100</v>
      </c>
      <c r="L22" s="80"/>
      <c r="N22" s="81"/>
    </row>
    <row r="23" spans="1:14" x14ac:dyDescent="0.3">
      <c r="A23" s="64" t="s">
        <v>21</v>
      </c>
      <c r="B23" s="65">
        <v>4290</v>
      </c>
      <c r="C23" s="65">
        <v>4310</v>
      </c>
      <c r="D23" s="65">
        <v>4340</v>
      </c>
      <c r="E23" s="65">
        <v>4450</v>
      </c>
      <c r="F23" s="65">
        <v>4580</v>
      </c>
      <c r="G23" s="83">
        <v>20</v>
      </c>
      <c r="H23" s="65">
        <v>20</v>
      </c>
      <c r="I23" s="65">
        <v>110</v>
      </c>
      <c r="J23" s="65">
        <v>140</v>
      </c>
      <c r="K23" s="68">
        <v>290</v>
      </c>
      <c r="L23" s="80"/>
      <c r="N23" s="81"/>
    </row>
    <row r="24" spans="1:14" x14ac:dyDescent="0.3">
      <c r="A24" s="64" t="s">
        <v>22</v>
      </c>
      <c r="B24" s="65">
        <v>4020</v>
      </c>
      <c r="C24" s="65">
        <v>4570</v>
      </c>
      <c r="D24" s="65">
        <v>4830</v>
      </c>
      <c r="E24" s="65">
        <v>4860</v>
      </c>
      <c r="F24" s="65">
        <v>4890</v>
      </c>
      <c r="G24" s="83">
        <v>540</v>
      </c>
      <c r="H24" s="65">
        <v>260</v>
      </c>
      <c r="I24" s="65">
        <v>30</v>
      </c>
      <c r="J24" s="65">
        <v>30</v>
      </c>
      <c r="K24" s="68">
        <v>860</v>
      </c>
      <c r="L24" s="80"/>
      <c r="N24" s="81"/>
    </row>
    <row r="25" spans="1:14" x14ac:dyDescent="0.3">
      <c r="A25" s="64" t="s">
        <v>23</v>
      </c>
      <c r="B25" s="65">
        <v>4600</v>
      </c>
      <c r="C25" s="65">
        <v>4610</v>
      </c>
      <c r="D25" s="65">
        <v>4690</v>
      </c>
      <c r="E25" s="65">
        <v>4710</v>
      </c>
      <c r="F25" s="65">
        <v>4740</v>
      </c>
      <c r="G25" s="83">
        <v>10</v>
      </c>
      <c r="H25" s="65">
        <v>70</v>
      </c>
      <c r="I25" s="65">
        <v>30</v>
      </c>
      <c r="J25" s="65">
        <v>30</v>
      </c>
      <c r="K25" s="68">
        <v>140</v>
      </c>
      <c r="L25" s="80"/>
      <c r="N25" s="81"/>
    </row>
    <row r="26" spans="1:14" x14ac:dyDescent="0.3">
      <c r="A26" s="64" t="s">
        <v>24</v>
      </c>
      <c r="B26" s="65">
        <v>2360</v>
      </c>
      <c r="C26" s="65">
        <v>2360</v>
      </c>
      <c r="D26" s="65">
        <v>2390</v>
      </c>
      <c r="E26" s="65">
        <v>2410</v>
      </c>
      <c r="F26" s="65">
        <v>2440</v>
      </c>
      <c r="G26" s="83">
        <v>0</v>
      </c>
      <c r="H26" s="65">
        <v>20</v>
      </c>
      <c r="I26" s="65">
        <v>30</v>
      </c>
      <c r="J26" s="65">
        <v>30</v>
      </c>
      <c r="K26" s="68">
        <v>80</v>
      </c>
      <c r="L26" s="80"/>
      <c r="N26" s="81"/>
    </row>
    <row r="27" spans="1:14" x14ac:dyDescent="0.3">
      <c r="A27" s="64" t="s">
        <v>25</v>
      </c>
      <c r="B27" s="65">
        <v>1560</v>
      </c>
      <c r="C27" s="65">
        <v>1590</v>
      </c>
      <c r="D27" s="65">
        <v>1700</v>
      </c>
      <c r="E27" s="65">
        <v>1720</v>
      </c>
      <c r="F27" s="65">
        <v>1740</v>
      </c>
      <c r="G27" s="83">
        <v>30</v>
      </c>
      <c r="H27" s="65">
        <v>110</v>
      </c>
      <c r="I27" s="65">
        <v>30</v>
      </c>
      <c r="J27" s="65">
        <v>20</v>
      </c>
      <c r="K27" s="68">
        <v>190</v>
      </c>
      <c r="L27" s="80"/>
      <c r="N27" s="81"/>
    </row>
    <row r="28" spans="1:14" x14ac:dyDescent="0.3">
      <c r="A28" s="69" t="s">
        <v>2</v>
      </c>
      <c r="B28" s="70">
        <v>82790</v>
      </c>
      <c r="C28" s="70">
        <v>86980</v>
      </c>
      <c r="D28" s="70">
        <v>93420</v>
      </c>
      <c r="E28" s="70">
        <v>98100</v>
      </c>
      <c r="F28" s="70">
        <v>101030</v>
      </c>
      <c r="G28" s="56">
        <v>4190</v>
      </c>
      <c r="H28" s="70">
        <v>6440</v>
      </c>
      <c r="I28" s="70">
        <v>4680</v>
      </c>
      <c r="J28" s="70">
        <v>2930</v>
      </c>
      <c r="K28" s="71">
        <v>18240</v>
      </c>
      <c r="L28" s="80"/>
      <c r="N28" s="81"/>
    </row>
    <row r="29" spans="1:14" x14ac:dyDescent="0.3">
      <c r="A29" s="72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4" x14ac:dyDescent="0.3">
      <c r="A30" s="45" t="s">
        <v>42</v>
      </c>
      <c r="B30" s="81"/>
      <c r="C30" s="81"/>
      <c r="D30" s="81"/>
      <c r="E30" s="81"/>
    </row>
    <row r="31" spans="1:14" x14ac:dyDescent="0.3">
      <c r="A31" s="45" t="s">
        <v>43</v>
      </c>
      <c r="B31" s="81"/>
      <c r="C31" s="81"/>
      <c r="D31" s="81"/>
      <c r="E31" s="81"/>
    </row>
    <row r="32" spans="1:14" x14ac:dyDescent="0.3">
      <c r="A32" s="45" t="s">
        <v>78</v>
      </c>
      <c r="B32" s="81"/>
      <c r="C32" s="81"/>
      <c r="D32" s="81"/>
      <c r="E32" s="81"/>
    </row>
    <row r="33" spans="1:11" ht="31.8" customHeight="1" x14ac:dyDescent="0.3">
      <c r="A33" s="97" t="s">
        <v>44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1:11" x14ac:dyDescent="0.3">
      <c r="A34" s="72"/>
      <c r="B34" s="81"/>
      <c r="C34" s="81"/>
      <c r="D34" s="81"/>
      <c r="E34" s="81"/>
      <c r="F34" s="81"/>
    </row>
    <row r="35" spans="1:11" x14ac:dyDescent="0.3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1:11" x14ac:dyDescent="0.3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1:11" x14ac:dyDescent="0.3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1:11" x14ac:dyDescent="0.3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1:11" x14ac:dyDescent="0.3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x14ac:dyDescent="0.3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x14ac:dyDescent="0.3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1:11" x14ac:dyDescent="0.3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1:11" x14ac:dyDescent="0.3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1:11" x14ac:dyDescent="0.3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1:11" x14ac:dyDescent="0.3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1:11" x14ac:dyDescent="0.3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1:11" x14ac:dyDescent="0.3">
      <c r="B47" s="81"/>
      <c r="C47" s="81"/>
      <c r="D47" s="81"/>
      <c r="E47" s="81"/>
      <c r="F47" s="81"/>
    </row>
  </sheetData>
  <mergeCells count="3">
    <mergeCell ref="G3:K3"/>
    <mergeCell ref="A33:K33"/>
    <mergeCell ref="B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4.4" x14ac:dyDescent="0.3"/>
  <cols>
    <col min="1" max="1" width="30.77734375" customWidth="1"/>
    <col min="2" max="2" width="14.77734375" customWidth="1"/>
  </cols>
  <sheetData>
    <row r="1" spans="1:2" x14ac:dyDescent="0.3">
      <c r="A1" s="38" t="s">
        <v>83</v>
      </c>
    </row>
    <row r="2" spans="1:2" x14ac:dyDescent="0.3">
      <c r="A2" s="59"/>
      <c r="B2" s="73" t="s">
        <v>61</v>
      </c>
    </row>
    <row r="3" spans="1:2" x14ac:dyDescent="0.3">
      <c r="A3" s="60" t="s">
        <v>1</v>
      </c>
      <c r="B3" s="74" t="s">
        <v>62</v>
      </c>
    </row>
    <row r="4" spans="1:2" x14ac:dyDescent="0.3">
      <c r="A4" s="59" t="s">
        <v>3</v>
      </c>
      <c r="B4" s="75">
        <v>4513.6859999999997</v>
      </c>
    </row>
    <row r="5" spans="1:2" x14ac:dyDescent="0.3">
      <c r="A5" s="64" t="s">
        <v>4</v>
      </c>
      <c r="B5" s="76">
        <v>311.64100000000002</v>
      </c>
    </row>
    <row r="6" spans="1:2" x14ac:dyDescent="0.3">
      <c r="A6" s="64" t="s">
        <v>5</v>
      </c>
      <c r="B6" s="76">
        <v>300.149</v>
      </c>
    </row>
    <row r="7" spans="1:2" x14ac:dyDescent="0.3">
      <c r="A7" s="64" t="s">
        <v>6</v>
      </c>
      <c r="B7" s="76">
        <v>218.08199999999999</v>
      </c>
    </row>
    <row r="8" spans="1:2" x14ac:dyDescent="0.3">
      <c r="A8" s="64" t="s">
        <v>7</v>
      </c>
      <c r="B8" s="76">
        <v>970.22199999999998</v>
      </c>
    </row>
    <row r="9" spans="1:2" x14ac:dyDescent="0.3">
      <c r="A9" s="64" t="s">
        <v>8</v>
      </c>
      <c r="B9" s="76">
        <v>13367.343999999999</v>
      </c>
    </row>
    <row r="10" spans="1:2" x14ac:dyDescent="0.3">
      <c r="A10" s="64" t="s">
        <v>9</v>
      </c>
      <c r="B10" s="76">
        <v>510.54700000000003</v>
      </c>
    </row>
    <row r="11" spans="1:2" x14ac:dyDescent="0.3">
      <c r="A11" s="64" t="s">
        <v>10</v>
      </c>
      <c r="B11" s="76">
        <v>320.36799999999999</v>
      </c>
    </row>
    <row r="12" spans="1:2" x14ac:dyDescent="0.3">
      <c r="A12" s="64" t="s">
        <v>11</v>
      </c>
      <c r="B12" s="76">
        <v>5356.3810000000003</v>
      </c>
    </row>
    <row r="13" spans="1:2" x14ac:dyDescent="0.3">
      <c r="A13" s="64" t="s">
        <v>12</v>
      </c>
      <c r="B13" s="76">
        <v>363.19799999999998</v>
      </c>
    </row>
    <row r="14" spans="1:2" x14ac:dyDescent="0.3">
      <c r="A14" s="64" t="s">
        <v>13</v>
      </c>
      <c r="B14" s="76">
        <v>835.52499999999998</v>
      </c>
    </row>
    <row r="15" spans="1:2" x14ac:dyDescent="0.3">
      <c r="A15" s="64" t="s">
        <v>15</v>
      </c>
      <c r="B15" s="76">
        <v>767.38400000000001</v>
      </c>
    </row>
    <row r="16" spans="1:2" x14ac:dyDescent="0.3">
      <c r="A16" s="64" t="s">
        <v>16</v>
      </c>
      <c r="B16" s="76">
        <v>218.66900000000001</v>
      </c>
    </row>
    <row r="17" spans="1:2" x14ac:dyDescent="0.3">
      <c r="A17" s="64" t="s">
        <v>17</v>
      </c>
      <c r="B17" s="76">
        <v>442.75099999999998</v>
      </c>
    </row>
    <row r="18" spans="1:2" x14ac:dyDescent="0.3">
      <c r="A18" s="64" t="s">
        <v>18</v>
      </c>
      <c r="B18" s="76">
        <v>687.82</v>
      </c>
    </row>
    <row r="19" spans="1:2" x14ac:dyDescent="0.3">
      <c r="A19" s="64" t="s">
        <v>19</v>
      </c>
      <c r="B19" s="76">
        <v>203.44499999999999</v>
      </c>
    </row>
    <row r="20" spans="1:2" x14ac:dyDescent="0.3">
      <c r="A20" s="64" t="s">
        <v>20</v>
      </c>
      <c r="B20" s="76">
        <v>244.60300000000001</v>
      </c>
    </row>
    <row r="21" spans="1:2" x14ac:dyDescent="0.3">
      <c r="A21" s="64" t="s">
        <v>21</v>
      </c>
      <c r="B21" s="76">
        <v>336.84800000000001</v>
      </c>
    </row>
    <row r="22" spans="1:2" x14ac:dyDescent="0.3">
      <c r="A22" s="64" t="s">
        <v>22</v>
      </c>
      <c r="B22" s="76">
        <v>452.065</v>
      </c>
    </row>
    <row r="23" spans="1:2" x14ac:dyDescent="0.3">
      <c r="A23" s="64" t="s">
        <v>23</v>
      </c>
      <c r="B23" s="76">
        <v>344.38499999999999</v>
      </c>
    </row>
    <row r="24" spans="1:2" x14ac:dyDescent="0.3">
      <c r="A24" s="64" t="s">
        <v>24</v>
      </c>
      <c r="B24" s="76">
        <v>359.99</v>
      </c>
    </row>
    <row r="25" spans="1:2" x14ac:dyDescent="0.3">
      <c r="A25" s="60" t="s">
        <v>25</v>
      </c>
      <c r="B25" s="77">
        <v>3218.6860000000001</v>
      </c>
    </row>
    <row r="26" spans="1:2" x14ac:dyDescent="0.3">
      <c r="A26" s="60" t="s">
        <v>2</v>
      </c>
      <c r="B26" s="78">
        <f>SUM(B4:B25)</f>
        <v>34343.789000000004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Pop forecasts by ward</vt:lpstr>
      <vt:lpstr>Pop forecast age group and ward</vt:lpstr>
      <vt:lpstr>Dwelling stock forecasts</vt:lpstr>
      <vt:lpstr>Ward area 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Anna</dc:creator>
  <cp:lastModifiedBy>Jones Anna</cp:lastModifiedBy>
  <cp:lastPrinted>2019-08-05T12:24:03Z</cp:lastPrinted>
  <dcterms:created xsi:type="dcterms:W3CDTF">2019-07-02T15:12:26Z</dcterms:created>
  <dcterms:modified xsi:type="dcterms:W3CDTF">2019-08-05T12:25:00Z</dcterms:modified>
</cp:coreProperties>
</file>